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13 Изделия фасонные полимерные (ГПБ-3324)\ЗК МСП СКС-2813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1'!$A$8:$AJ$69</definedName>
    <definedName name="_xlnm.Print_Area" localSheetId="0">'Лот 1'!$A$1:$AJ$85</definedName>
  </definedNames>
  <calcPr calcId="152511"/>
</workbook>
</file>

<file path=xl/calcChain.xml><?xml version="1.0" encoding="utf-8"?>
<calcChain xmlns="http://schemas.openxmlformats.org/spreadsheetml/2006/main">
  <c r="AI41" i="10" l="1"/>
  <c r="AG41" i="10"/>
  <c r="Z41" i="10"/>
  <c r="AI40" i="10"/>
  <c r="AG40" i="10"/>
  <c r="Z40" i="10"/>
  <c r="AI39" i="10"/>
  <c r="AG39" i="10"/>
  <c r="Z39" i="10"/>
  <c r="AI38" i="10"/>
  <c r="AG38" i="10"/>
  <c r="Z38" i="10"/>
  <c r="AI37" i="10"/>
  <c r="AG37" i="10"/>
  <c r="Z37" i="10"/>
  <c r="AI36" i="10"/>
  <c r="AG36" i="10"/>
  <c r="Z36" i="10"/>
  <c r="AI35" i="10"/>
  <c r="AG35" i="10"/>
  <c r="Z35" i="10"/>
  <c r="AI34" i="10"/>
  <c r="AG34" i="10"/>
  <c r="Z34" i="10"/>
  <c r="AI33" i="10"/>
  <c r="AG33" i="10"/>
  <c r="Z33" i="10"/>
  <c r="AI32" i="10"/>
  <c r="AG32" i="10"/>
  <c r="Z32" i="10"/>
  <c r="AI31" i="10"/>
  <c r="AG31" i="10"/>
  <c r="Z31" i="10"/>
  <c r="AI30" i="10"/>
  <c r="AG30" i="10"/>
  <c r="Z30" i="10"/>
  <c r="AI29" i="10"/>
  <c r="AG29" i="10"/>
  <c r="Z29" i="10"/>
  <c r="AI28" i="10"/>
  <c r="AG28" i="10"/>
  <c r="Z28" i="10"/>
  <c r="AI27" i="10"/>
  <c r="AG27" i="10"/>
  <c r="Z27" i="10"/>
  <c r="AI26" i="10"/>
  <c r="AG26" i="10"/>
  <c r="Z26" i="10"/>
  <c r="AI25" i="10"/>
  <c r="AG25" i="10"/>
  <c r="Z25" i="10"/>
  <c r="AI24" i="10"/>
  <c r="AG24" i="10"/>
  <c r="Z24" i="10"/>
  <c r="AI23" i="10"/>
  <c r="AG23" i="10"/>
  <c r="Z23" i="10"/>
  <c r="AI22" i="10"/>
  <c r="AG22" i="10"/>
  <c r="Z22" i="10"/>
  <c r="AI21" i="10"/>
  <c r="AG21" i="10"/>
  <c r="Z21" i="10"/>
  <c r="AI20" i="10"/>
  <c r="AG20" i="10"/>
  <c r="Z20" i="10"/>
  <c r="AI19" i="10"/>
  <c r="AG19" i="10"/>
  <c r="Z19" i="10"/>
  <c r="AI18" i="10"/>
  <c r="AG18" i="10"/>
  <c r="Z18" i="10"/>
  <c r="AI17" i="10"/>
  <c r="AG17" i="10"/>
  <c r="Z17" i="10"/>
  <c r="AI16" i="10"/>
  <c r="AG16" i="10"/>
  <c r="Z16" i="10"/>
  <c r="AI15" i="10"/>
  <c r="AG15" i="10"/>
  <c r="Z15" i="10"/>
  <c r="AI14" i="10"/>
  <c r="AG14" i="10"/>
  <c r="Z14" i="10"/>
  <c r="AI13" i="10"/>
  <c r="AG13" i="10"/>
  <c r="Z13" i="10"/>
  <c r="AI12" i="10"/>
  <c r="AG12" i="10"/>
  <c r="Z12" i="10"/>
  <c r="AI11" i="10"/>
  <c r="AG11" i="10"/>
  <c r="Z11" i="10"/>
  <c r="AI10" i="10"/>
  <c r="AG10" i="10"/>
  <c r="Z10" i="10"/>
  <c r="AI57" i="10"/>
  <c r="AG57" i="10"/>
  <c r="Z57" i="10"/>
  <c r="AI56" i="10"/>
  <c r="AG56" i="10"/>
  <c r="Z56" i="10"/>
  <c r="AI55" i="10"/>
  <c r="AG55" i="10"/>
  <c r="Z55" i="10"/>
  <c r="AI54" i="10"/>
  <c r="AG54" i="10"/>
  <c r="Z54" i="10"/>
  <c r="AI53" i="10"/>
  <c r="AG53" i="10"/>
  <c r="Z53" i="10"/>
  <c r="AI52" i="10"/>
  <c r="AG52" i="10"/>
  <c r="Z52" i="10"/>
  <c r="AI51" i="10"/>
  <c r="AG51" i="10"/>
  <c r="Z51" i="10"/>
  <c r="AI50" i="10"/>
  <c r="AG50" i="10"/>
  <c r="Z50" i="10"/>
  <c r="AI49" i="10"/>
  <c r="AG49" i="10"/>
  <c r="Z49" i="10"/>
  <c r="AI48" i="10"/>
  <c r="AG48" i="10"/>
  <c r="Z48" i="10"/>
  <c r="AI47" i="10"/>
  <c r="AG47" i="10"/>
  <c r="Z47" i="10"/>
  <c r="AI46" i="10"/>
  <c r="AG46" i="10"/>
  <c r="Z46" i="10"/>
  <c r="AI45" i="10"/>
  <c r="AG45" i="10"/>
  <c r="Z45" i="10"/>
  <c r="AI44" i="10"/>
  <c r="AG44" i="10"/>
  <c r="Z44" i="10"/>
  <c r="AI43" i="10"/>
  <c r="AG43" i="10"/>
  <c r="Z43" i="10"/>
  <c r="AI42" i="10"/>
  <c r="AG42" i="10"/>
  <c r="Z42" i="10"/>
  <c r="AI65" i="10"/>
  <c r="AG65" i="10"/>
  <c r="Z65" i="10"/>
  <c r="AI64" i="10"/>
  <c r="AG64" i="10"/>
  <c r="Z64" i="10"/>
  <c r="AI63" i="10"/>
  <c r="AG63" i="10"/>
  <c r="Z63" i="10"/>
  <c r="AI62" i="10"/>
  <c r="AG62" i="10"/>
  <c r="Z62" i="10"/>
  <c r="AI61" i="10"/>
  <c r="AG61" i="10"/>
  <c r="Z61" i="10"/>
  <c r="AI60" i="10"/>
  <c r="AG60" i="10"/>
  <c r="Z60" i="10"/>
  <c r="AI59" i="10"/>
  <c r="AG59" i="10"/>
  <c r="Z59" i="10"/>
  <c r="AI58" i="10"/>
  <c r="AG58" i="10"/>
  <c r="Z58" i="10"/>
  <c r="AI68" i="10"/>
  <c r="AG68" i="10"/>
  <c r="Z68" i="10"/>
  <c r="AI67" i="10"/>
  <c r="AG67" i="10"/>
  <c r="Z67" i="10"/>
  <c r="AI66" i="10"/>
  <c r="AG66" i="10"/>
  <c r="Z66" i="10"/>
  <c r="AI9" i="10" l="1"/>
  <c r="AG9" i="10"/>
  <c r="Z9" i="10"/>
  <c r="AG69" i="10" l="1"/>
  <c r="Z69" i="10"/>
  <c r="AI69" i="10"/>
</calcChain>
</file>

<file path=xl/sharedStrings.xml><?xml version="1.0" encoding="utf-8"?>
<sst xmlns="http://schemas.openxmlformats.org/spreadsheetml/2006/main" count="596" uniqueCount="184">
  <si>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</si>
  <si>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</si>
  <si>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</si>
  <si>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</si>
  <si>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</si>
  <si>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</si>
  <si>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</si>
  <si>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</si>
  <si>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</si>
  <si>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</si>
  <si>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</si>
  <si>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</si>
  <si>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</si>
  <si>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</si>
  <si>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</si>
  <si>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</si>
  <si>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</si>
  <si>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</si>
  <si>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</si>
  <si>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</si>
  <si>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</si>
  <si>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</si>
  <si>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</si>
  <si>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</si>
  <si>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</si>
  <si>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</si>
  <si>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</si>
  <si>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</si>
  <si>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</si>
  <si>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</si>
  <si>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</si>
  <si>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</si>
  <si>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</si>
  <si>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</si>
  <si>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</si>
  <si>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</si>
  <si>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</si>
  <si>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</si>
  <si>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</si>
  <si>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</si>
  <si>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</si>
  <si>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</si>
  <si>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</si>
  <si>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</si>
  <si>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</si>
  <si>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</si>
  <si>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</si>
  <si>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</si>
  <si>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</si>
  <si>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</si>
  <si>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</si>
  <si>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</si>
  <si>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</si>
  <si>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</si>
  <si>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</si>
  <si>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ШТ</t>
  </si>
  <si>
    <t>г. Самара, ул. Антонова-Овсеенко, 48</t>
  </si>
  <si>
    <t>СКС-2813</t>
  </si>
  <si>
    <t>Лот 1 Изделия фасонные полимерные</t>
  </si>
  <si>
    <t>22.21</t>
  </si>
  <si>
    <t>ГА000052</t>
  </si>
  <si>
    <t>Задвижка чугунная 30ч6бр Ду80 Ру10/16 (ЛМЗ)</t>
  </si>
  <si>
    <t>ГОСТ 5762-2002 // ГОСТ 9698-86 // ГОСТ 3706-93 // ГОСТ 9544-2005 // ГОСТ 12815-80 (1996 с попр. 1998) // ГОСТ 12820-2001 // ГОСТ 15150-69 // ГОСТ 356-80</t>
  </si>
  <si>
    <t>ГА000049</t>
  </si>
  <si>
    <t>Задвижка чугунная 30ч6бр Ду50 Ру10/16 (ЛМЗ)</t>
  </si>
  <si>
    <t>ГВ000232</t>
  </si>
  <si>
    <t>Кран шаровой для ВОДЫ   3/4" ВР/ВР ручка-рычаг, латунный VALFEX 11Б27фт1М (64/16)</t>
  </si>
  <si>
    <t>ГОСТ 21345-78</t>
  </si>
  <si>
    <t>ЕК000425</t>
  </si>
  <si>
    <t>Резьба ст. удлин. Ду50 L-70 мм (50 уп)</t>
  </si>
  <si>
    <t>ГОСТ 8969-75</t>
  </si>
  <si>
    <t>ОБ000097</t>
  </si>
  <si>
    <t>Труба армированная ALUMINIUM, SDR 6 PN25, ø 32х5,4 мм (60) (Valfex), 4м БЕЛАЯ</t>
  </si>
  <si>
    <t>ГОСТ 32415-2013</t>
  </si>
  <si>
    <t>М</t>
  </si>
  <si>
    <t>ОБ000098</t>
  </si>
  <si>
    <t>Труба армированная ALUMINIUM, SDR 6 PN25, ø 25х4,2 мм (100) (Valfex), 4м БЕЛАЯ</t>
  </si>
  <si>
    <t>ОБ000103</t>
  </si>
  <si>
    <t>Труба армированная ALUMINIUM, SDR 6 PN25, ø 20х3,4 мм (140) (Valfex), 4м БЕЛАЯ</t>
  </si>
  <si>
    <t>ОГ000057</t>
  </si>
  <si>
    <t>Отвод ст. крутоизогнутый Дн26,9х2,5 (Ду20) шов п/привар</t>
  </si>
  <si>
    <t>ГОСТ 17375-2001</t>
  </si>
  <si>
    <t>ОГ000061</t>
  </si>
  <si>
    <t>Отвод ст. крутоизогнутый Дн42,4х2,8 (Ду32) шов п/привар</t>
  </si>
  <si>
    <t>ОГ000062</t>
  </si>
  <si>
    <t>Отвод ст. крутоизогнутый Дн21,3х2,5 (Ду15) шов п/привар</t>
  </si>
  <si>
    <t>ОГ000224</t>
  </si>
  <si>
    <t>Отвод ст. крутоизогнутый Дн33,7х2,8 (Ду25) шов п/привар</t>
  </si>
  <si>
    <t>ОГ000269</t>
  </si>
  <si>
    <t>Сгон ст. Ду15 из ст. ВГП труб ГОСТ 8969-75</t>
  </si>
  <si>
    <t>ОГ000274</t>
  </si>
  <si>
    <t>Сгон ст. Ду50 из ст. ВГП труб ГОСТ 8969-75</t>
  </si>
  <si>
    <t>ОД000079</t>
  </si>
  <si>
    <t>Резьба ст. правая Ду15 из ст. ВГП труб ГОСТ 8969-75</t>
  </si>
  <si>
    <t>ОД000080</t>
  </si>
  <si>
    <t>Резьба ст. правая Ду50 из ст. ВГП труб ГОСТ 8969-75</t>
  </si>
  <si>
    <t>ОД000081</t>
  </si>
  <si>
    <t>Контргайка чуг. Ду15</t>
  </si>
  <si>
    <t>ОД000132</t>
  </si>
  <si>
    <t>Контргайка чуг. Ду50</t>
  </si>
  <si>
    <t>ОД000133</t>
  </si>
  <si>
    <t>Муфта чуг. короткая Ду 15</t>
  </si>
  <si>
    <t>ОД000212</t>
  </si>
  <si>
    <t>Муфта чуг. короткая Ду 50</t>
  </si>
  <si>
    <t>ОД000273</t>
  </si>
  <si>
    <t>Тройник  20  (250/50) (Valfex) БЕЛЫЙ</t>
  </si>
  <si>
    <t>ГОСТ Р 52134—2003</t>
  </si>
  <si>
    <t>ОД000377</t>
  </si>
  <si>
    <t>Тройник редукционный  50/25/50 (40/10) (Valfex) БЕЛЫЙ</t>
  </si>
  <si>
    <t>ГОСТ Р 52134-2003</t>
  </si>
  <si>
    <t>ОД000384</t>
  </si>
  <si>
    <t>Резьба ст. правая Ду25 из ст. ВГП труб ГОСТ 8969-75</t>
  </si>
  <si>
    <t>ГОСТ 3262-75</t>
  </si>
  <si>
    <t>ОИ000084</t>
  </si>
  <si>
    <t>Резьба ст. правая Ду20 из ст. ВГП труб ГОСТ 8969-75</t>
  </si>
  <si>
    <t>ОИ000099</t>
  </si>
  <si>
    <t>Резьба ст. удлин. Ду15 L-50 мм</t>
  </si>
  <si>
    <t>ОИ000100</t>
  </si>
  <si>
    <t>Муфта  25  (300/75) (Valfex) БЕЛАЯ</t>
  </si>
  <si>
    <t>ГОСТ Р 52134-2003, ТУ 2248-011-41989945-98</t>
  </si>
  <si>
    <t>ОИ000102</t>
  </si>
  <si>
    <t>Муфта  32  (150/30) (Valfex) БЕЛАЯ</t>
  </si>
  <si>
    <t>ОИ000105</t>
  </si>
  <si>
    <t>Муфта  50  (60/15) (Valfex) БЕЛАЯ</t>
  </si>
  <si>
    <t>ОИ000106</t>
  </si>
  <si>
    <t>Муфта переходная с наружной резьбой  50  х 2" под ключ (8/4) (Valfex) БЕЛАЯ</t>
  </si>
  <si>
    <t>ГОСТ 20761-96</t>
  </si>
  <si>
    <t>ОИ000116</t>
  </si>
  <si>
    <t>Муфта переходная  50/32 ВН/НР  (100/25) (Valfex) БЕЛАЯ</t>
  </si>
  <si>
    <t>ОИ000185</t>
  </si>
  <si>
    <t>Муфта  20  (500/125) (Valfex) БЕЛАЯ</t>
  </si>
  <si>
    <t>ОИ000247</t>
  </si>
  <si>
    <t>Муфта комб.разъём.(американка) с наружной резьбой  25x3/4" (100/25) (Valfex) БЕЛАЯ</t>
  </si>
  <si>
    <t>ГОСТ Р 52134-2003, ТУ 2248-011-41989945-102</t>
  </si>
  <si>
    <t>ОИ000377</t>
  </si>
  <si>
    <t>Муфта переходная  25/20 ВН/НР  (500/100) (Valfex) БЕЛАЯ</t>
  </si>
  <si>
    <t>ОИ000401</t>
  </si>
  <si>
    <t>Муфта переходная с наружной резьбой  20 x 1/2" (150/30) (Valfex) БЕЛАЯ</t>
  </si>
  <si>
    <t>ГОСТ 17379-2001</t>
  </si>
  <si>
    <t>ОИ000402</t>
  </si>
  <si>
    <t>Угол  90гр. x 50 (35/7) (Valfex) БЕЛЫЙ</t>
  </si>
  <si>
    <t>ОИ000415</t>
  </si>
  <si>
    <t>Угол  45гр. x 50 (40/10) (Valfex) БЕЛЫЙ</t>
  </si>
  <si>
    <t>ГОСТ 23102-78</t>
  </si>
  <si>
    <t>ОИ000472</t>
  </si>
  <si>
    <t>Угол  45гр. x 32 (150/25) (Valfex) БЕЛЫЙ</t>
  </si>
  <si>
    <t>ОИ000719</t>
  </si>
  <si>
    <t>Тройник редукционный  32/20/32 (100/25) (Valfex) БЕЛЫЙ</t>
  </si>
  <si>
    <t>ГОСТ 16061-70</t>
  </si>
  <si>
    <t>ОИ000720</t>
  </si>
  <si>
    <t>Угол  90гр. x 20 (400/100) (Valfex) БЕЛЫЙ</t>
  </si>
  <si>
    <t>ОИ000721</t>
  </si>
  <si>
    <t>Угол  45гр. x 20 (400/100) (Valfex) БЕЛЫЙ</t>
  </si>
  <si>
    <t>ОИ000722</t>
  </si>
  <si>
    <t>Опора с креплением 20/22 (800/200) (Valfex) БЕЛАЯ</t>
  </si>
  <si>
    <t>ГОСТ 14254-96</t>
  </si>
  <si>
    <t>ОД000134</t>
  </si>
  <si>
    <t>Угол  45гр. x 25 (300/50) (Valfex) БЕЛЫЙ</t>
  </si>
  <si>
    <t>ОБ</t>
  </si>
  <si>
    <t>Муфта переходная  32/25 ВН/НР  (300/75) (Valfex) БЕЛАЯ</t>
  </si>
  <si>
    <t>ОИ</t>
  </si>
  <si>
    <t>Тройник  25  (150/30) (Valfex) БЕЛЫЙ</t>
  </si>
  <si>
    <t>Угол  90гр. x 32 (100/25) (Valfex) БЕЛЫЙ</t>
  </si>
  <si>
    <t>РП</t>
  </si>
  <si>
    <t>Угол  90гр. x 25 (200/50) (Valfex) БЕЛЫЙ</t>
  </si>
  <si>
    <t>Тройник редукционный  25/20/25 (200/40) (Valfex) БЕЛЫЙ</t>
  </si>
  <si>
    <t>Заглушка D 50 СИНИКОН (уп.20)</t>
  </si>
  <si>
    <t>ГОСТ 32414-2013</t>
  </si>
  <si>
    <t>Заглушка  20 (750/125) (Valfex) БЕЛАЯ</t>
  </si>
  <si>
    <t>ОД</t>
  </si>
  <si>
    <t>Заглушка  32 (250/50) (Valfex) БЕЛАЯ</t>
  </si>
  <si>
    <t>ОД000140</t>
  </si>
  <si>
    <t>Заглушка  25 (500/100) (Valfex) БЕЛАЯ</t>
  </si>
  <si>
    <t>Опора с креплением 25/27 (500/125) (Valfex) БЕЛАЯ</t>
  </si>
  <si>
    <t>Муфта комб.разъём.(американка) с внутренней резьбой  25x3/4" (100/25) (Valfex) БЕЛАЯ</t>
  </si>
  <si>
    <t>Труба армированная ALUMINIUM, SDR 6 PN25, ø 50х8,3 мм (12) ШТАНГА 2 МЕТРА (Valfex) БЕЛАЯ</t>
  </si>
  <si>
    <t>Тройник переходной с наружной резьбой 32х3/4"х32 (30/10) (Valfex) БЕЛЫЙ</t>
  </si>
  <si>
    <t>Хомут для труб из ПП D50 (СТАНДАРТ) (200 уп.)</t>
  </si>
  <si>
    <t>не гостируется</t>
  </si>
  <si>
    <t>Хомут сантехнический (комплект) 1 1/2" М8(47-51) (уп. 150/2)</t>
  </si>
  <si>
    <t>Хомут сантехнический (комплект) 1" М8(32-36) (уп. 200/2)</t>
  </si>
  <si>
    <t>Хомут сантехнический (комплект) 3/4" М8(26-30) (уп. 300/2)</t>
  </si>
  <si>
    <t>Хомут сантехнический (комплект) 1/2" М8(20-24) (уп. 300/2)</t>
  </si>
  <si>
    <t>Муфта переходная с наружной резьбой  20 x 3/4" (100/25) (Valfex) БЕЛАЯ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</si>
</sst>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90"/>
  <sheetViews>
    <sheetView tabSelected="1" view="pageBreakPreview" zoomScale="70" zoomScaleNormal="86" zoomScaleSheetLayoutView="70" workbookViewId="0">
      <selection activeCell="P3" sqref="P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5" customWidth="1"/>
    <col min="25" max="25" width="15.28515625" customWidth="1"/>
    <col min="26" max="26" width="14.85546875" customWidth="1"/>
    <col min="27" max="27" width="19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50" t="s">
        <v>57</v>
      </c>
      <c r="F3" s="50"/>
      <c r="G3" s="50"/>
      <c r="H3" s="50"/>
      <c r="I3" s="50"/>
      <c r="J3" s="50"/>
      <c r="K3" s="50"/>
      <c r="L3" s="50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51" t="s">
        <v>58</v>
      </c>
      <c r="F4" s="51"/>
      <c r="G4" s="51"/>
      <c r="H4" s="51"/>
      <c r="I4" s="51"/>
      <c r="J4" s="51"/>
      <c r="K4" s="51"/>
      <c r="L4" s="51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51"/>
      <c r="F5" s="51"/>
      <c r="G5" s="51"/>
      <c r="H5" s="51"/>
      <c r="I5" s="51"/>
      <c r="J5" s="51"/>
      <c r="K5" s="51"/>
      <c r="L5" s="51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52" t="s">
        <v>54</v>
      </c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1"/>
      <c r="Z7" s="1"/>
      <c r="AA7" s="53" t="s">
        <v>10</v>
      </c>
      <c r="AB7" s="53"/>
      <c r="AC7" s="53"/>
      <c r="AD7" s="53"/>
      <c r="AE7" s="53"/>
      <c r="AF7" s="53"/>
      <c r="AG7" s="53"/>
      <c r="AH7" s="53"/>
      <c r="AI7" s="53"/>
      <c r="AJ7" s="53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140.25" x14ac:dyDescent="0.2">
      <c r="A9" s="32">
        <v>1</v>
      </c>
      <c r="B9" s="33">
        <v>1</v>
      </c>
      <c r="C9" s="38" t="s">
        <v>59</v>
      </c>
      <c r="D9" s="38" t="s">
        <v>59</v>
      </c>
      <c r="E9" s="32" t="s">
        <v>60</v>
      </c>
      <c r="F9" s="34" t="s">
        <v>61</v>
      </c>
      <c r="G9" s="32" t="s">
        <v>62</v>
      </c>
      <c r="H9" s="32" t="s">
        <v>55</v>
      </c>
      <c r="I9" s="32" t="s">
        <v>47</v>
      </c>
      <c r="J9" s="32" t="s">
        <v>47</v>
      </c>
      <c r="K9" s="35" t="s">
        <v>56</v>
      </c>
      <c r="L9" s="32">
        <v>9</v>
      </c>
      <c r="M9" s="32"/>
      <c r="N9" s="32"/>
      <c r="O9" s="32"/>
      <c r="P9" s="32"/>
      <c r="Q9" s="32"/>
      <c r="R9" s="32"/>
      <c r="S9" s="32">
        <v>9</v>
      </c>
      <c r="T9" s="32"/>
      <c r="U9" s="32"/>
      <c r="V9" s="32"/>
      <c r="W9" s="32"/>
      <c r="X9" s="36"/>
      <c r="Y9" s="37">
        <v>5120.01</v>
      </c>
      <c r="Z9" s="30">
        <f t="shared" ref="Z9:Z67" si="0">Y9*L9</f>
        <v>46080.090000000004</v>
      </c>
      <c r="AA9" s="39"/>
      <c r="AB9" s="39"/>
      <c r="AC9" s="39"/>
      <c r="AD9" s="39"/>
      <c r="AE9" s="39"/>
      <c r="AF9" s="42"/>
      <c r="AG9" s="42">
        <f t="shared" ref="AG9:AG67" si="1">AF9*L9</f>
        <v>0</v>
      </c>
      <c r="AH9" s="42"/>
      <c r="AI9" s="42">
        <f t="shared" ref="AI9:AI67" si="2">AH9*L9</f>
        <v>0</v>
      </c>
      <c r="AJ9" s="39"/>
    </row>
    <row r="10" spans="1:36" ht="140.25" x14ac:dyDescent="0.2">
      <c r="A10" s="32">
        <v>2</v>
      </c>
      <c r="B10" s="33">
        <v>1</v>
      </c>
      <c r="C10" s="38" t="s">
        <v>59</v>
      </c>
      <c r="D10" s="38" t="s">
        <v>59</v>
      </c>
      <c r="E10" s="32" t="s">
        <v>63</v>
      </c>
      <c r="F10" s="34" t="s">
        <v>64</v>
      </c>
      <c r="G10" s="32" t="s">
        <v>62</v>
      </c>
      <c r="H10" s="32" t="s">
        <v>55</v>
      </c>
      <c r="I10" s="32" t="s">
        <v>47</v>
      </c>
      <c r="J10" s="32" t="s">
        <v>47</v>
      </c>
      <c r="K10" s="35" t="s">
        <v>56</v>
      </c>
      <c r="L10" s="32">
        <v>11</v>
      </c>
      <c r="M10" s="32"/>
      <c r="N10" s="32"/>
      <c r="O10" s="32"/>
      <c r="P10" s="32"/>
      <c r="Q10" s="32"/>
      <c r="R10" s="32"/>
      <c r="S10" s="32">
        <v>11</v>
      </c>
      <c r="T10" s="32"/>
      <c r="U10" s="32"/>
      <c r="V10" s="32"/>
      <c r="W10" s="32"/>
      <c r="X10" s="36"/>
      <c r="Y10" s="37">
        <v>3158.45</v>
      </c>
      <c r="Z10" s="30">
        <f t="shared" ref="Z10:Z41" si="3">Y10*L10</f>
        <v>34742.949999999997</v>
      </c>
      <c r="AA10" s="39"/>
      <c r="AB10" s="39"/>
      <c r="AC10" s="39"/>
      <c r="AD10" s="39"/>
      <c r="AE10" s="39"/>
      <c r="AF10" s="42"/>
      <c r="AG10" s="42">
        <f t="shared" ref="AG10:AG41" si="4">AF10*L10</f>
        <v>0</v>
      </c>
      <c r="AH10" s="42"/>
      <c r="AI10" s="42">
        <f t="shared" ref="AI10:AI41" si="5">AH10*L10</f>
        <v>0</v>
      </c>
      <c r="AJ10" s="39"/>
    </row>
    <row r="11" spans="1:36" ht="63.75" x14ac:dyDescent="0.2">
      <c r="A11" s="32">
        <v>3</v>
      </c>
      <c r="B11" s="33">
        <v>1</v>
      </c>
      <c r="C11" s="38" t="s">
        <v>59</v>
      </c>
      <c r="D11" s="38" t="s">
        <v>59</v>
      </c>
      <c r="E11" s="32" t="s">
        <v>65</v>
      </c>
      <c r="F11" s="34" t="s">
        <v>66</v>
      </c>
      <c r="G11" s="32" t="s">
        <v>67</v>
      </c>
      <c r="H11" s="32" t="s">
        <v>55</v>
      </c>
      <c r="I11" s="32" t="s">
        <v>47</v>
      </c>
      <c r="J11" s="32" t="s">
        <v>47</v>
      </c>
      <c r="K11" s="35" t="s">
        <v>56</v>
      </c>
      <c r="L11" s="32">
        <v>144</v>
      </c>
      <c r="M11" s="32"/>
      <c r="N11" s="32"/>
      <c r="O11" s="32"/>
      <c r="P11" s="32"/>
      <c r="Q11" s="32"/>
      <c r="R11" s="32"/>
      <c r="S11" s="32">
        <v>144</v>
      </c>
      <c r="T11" s="32"/>
      <c r="U11" s="32"/>
      <c r="V11" s="32"/>
      <c r="W11" s="32"/>
      <c r="X11" s="36"/>
      <c r="Y11" s="37">
        <v>357.6</v>
      </c>
      <c r="Z11" s="30">
        <f t="shared" si="3"/>
        <v>51494.400000000001</v>
      </c>
      <c r="AA11" s="39"/>
      <c r="AB11" s="39"/>
      <c r="AC11" s="39"/>
      <c r="AD11" s="39"/>
      <c r="AE11" s="39"/>
      <c r="AF11" s="42"/>
      <c r="AG11" s="42">
        <f t="shared" si="4"/>
        <v>0</v>
      </c>
      <c r="AH11" s="42"/>
      <c r="AI11" s="42">
        <f t="shared" si="5"/>
        <v>0</v>
      </c>
      <c r="AJ11" s="39"/>
    </row>
    <row r="12" spans="1:36" ht="51" x14ac:dyDescent="0.2">
      <c r="A12" s="32">
        <v>4</v>
      </c>
      <c r="B12" s="33">
        <v>1</v>
      </c>
      <c r="C12" s="38" t="s">
        <v>59</v>
      </c>
      <c r="D12" s="38" t="s">
        <v>59</v>
      </c>
      <c r="E12" s="32" t="s">
        <v>68</v>
      </c>
      <c r="F12" s="34" t="s">
        <v>69</v>
      </c>
      <c r="G12" s="32" t="s">
        <v>70</v>
      </c>
      <c r="H12" s="32" t="s">
        <v>55</v>
      </c>
      <c r="I12" s="32" t="s">
        <v>47</v>
      </c>
      <c r="J12" s="32" t="s">
        <v>47</v>
      </c>
      <c r="K12" s="35" t="s">
        <v>56</v>
      </c>
      <c r="L12" s="32">
        <v>6</v>
      </c>
      <c r="M12" s="32"/>
      <c r="N12" s="32"/>
      <c r="O12" s="32"/>
      <c r="P12" s="32"/>
      <c r="Q12" s="32"/>
      <c r="R12" s="32"/>
      <c r="S12" s="32">
        <v>6</v>
      </c>
      <c r="T12" s="32"/>
      <c r="U12" s="32"/>
      <c r="V12" s="32"/>
      <c r="W12" s="32"/>
      <c r="X12" s="36"/>
      <c r="Y12" s="37">
        <v>52.77</v>
      </c>
      <c r="Z12" s="30">
        <f t="shared" si="3"/>
        <v>316.62</v>
      </c>
      <c r="AA12" s="39"/>
      <c r="AB12" s="39"/>
      <c r="AC12" s="39"/>
      <c r="AD12" s="39"/>
      <c r="AE12" s="39"/>
      <c r="AF12" s="42"/>
      <c r="AG12" s="42">
        <f t="shared" si="4"/>
        <v>0</v>
      </c>
      <c r="AH12" s="42"/>
      <c r="AI12" s="42">
        <f t="shared" si="5"/>
        <v>0</v>
      </c>
      <c r="AJ12" s="39"/>
    </row>
    <row r="13" spans="1:36" ht="51" x14ac:dyDescent="0.2">
      <c r="A13" s="32">
        <v>5</v>
      </c>
      <c r="B13" s="33">
        <v>1</v>
      </c>
      <c r="C13" s="38" t="s">
        <v>59</v>
      </c>
      <c r="D13" s="38" t="s">
        <v>59</v>
      </c>
      <c r="E13" s="32" t="s">
        <v>71</v>
      </c>
      <c r="F13" s="34" t="s">
        <v>72</v>
      </c>
      <c r="G13" s="32" t="s">
        <v>73</v>
      </c>
      <c r="H13" s="32" t="s">
        <v>74</v>
      </c>
      <c r="I13" s="32" t="s">
        <v>47</v>
      </c>
      <c r="J13" s="32" t="s">
        <v>47</v>
      </c>
      <c r="K13" s="35" t="s">
        <v>56</v>
      </c>
      <c r="L13" s="32">
        <v>100</v>
      </c>
      <c r="M13" s="32"/>
      <c r="N13" s="32"/>
      <c r="O13" s="32"/>
      <c r="P13" s="32"/>
      <c r="Q13" s="32"/>
      <c r="R13" s="32"/>
      <c r="S13" s="32">
        <v>100</v>
      </c>
      <c r="T13" s="32"/>
      <c r="U13" s="32"/>
      <c r="V13" s="32"/>
      <c r="W13" s="32"/>
      <c r="X13" s="36"/>
      <c r="Y13" s="37">
        <v>153.91</v>
      </c>
      <c r="Z13" s="30">
        <f t="shared" si="3"/>
        <v>15391</v>
      </c>
      <c r="AA13" s="39"/>
      <c r="AB13" s="39"/>
      <c r="AC13" s="39"/>
      <c r="AD13" s="39"/>
      <c r="AE13" s="39"/>
      <c r="AF13" s="42"/>
      <c r="AG13" s="42">
        <f t="shared" si="4"/>
        <v>0</v>
      </c>
      <c r="AH13" s="42"/>
      <c r="AI13" s="42">
        <f t="shared" si="5"/>
        <v>0</v>
      </c>
      <c r="AJ13" s="39"/>
    </row>
    <row r="14" spans="1:36" ht="63.75" x14ac:dyDescent="0.2">
      <c r="A14" s="32">
        <v>6</v>
      </c>
      <c r="B14" s="33">
        <v>1</v>
      </c>
      <c r="C14" s="38" t="s">
        <v>59</v>
      </c>
      <c r="D14" s="38" t="s">
        <v>59</v>
      </c>
      <c r="E14" s="32" t="s">
        <v>75</v>
      </c>
      <c r="F14" s="34" t="s">
        <v>76</v>
      </c>
      <c r="G14" s="32" t="s">
        <v>73</v>
      </c>
      <c r="H14" s="32" t="s">
        <v>74</v>
      </c>
      <c r="I14" s="32" t="s">
        <v>47</v>
      </c>
      <c r="J14" s="32" t="s">
        <v>47</v>
      </c>
      <c r="K14" s="35" t="s">
        <v>56</v>
      </c>
      <c r="L14" s="32">
        <v>400</v>
      </c>
      <c r="M14" s="32"/>
      <c r="N14" s="32"/>
      <c r="O14" s="32"/>
      <c r="P14" s="32"/>
      <c r="Q14" s="32"/>
      <c r="R14" s="32"/>
      <c r="S14" s="32">
        <v>400</v>
      </c>
      <c r="T14" s="32"/>
      <c r="U14" s="32"/>
      <c r="V14" s="32"/>
      <c r="W14" s="32"/>
      <c r="X14" s="36"/>
      <c r="Y14" s="37">
        <v>91.16</v>
      </c>
      <c r="Z14" s="30">
        <f t="shared" si="3"/>
        <v>36464</v>
      </c>
      <c r="AA14" s="39"/>
      <c r="AB14" s="39"/>
      <c r="AC14" s="39"/>
      <c r="AD14" s="39"/>
      <c r="AE14" s="39"/>
      <c r="AF14" s="42"/>
      <c r="AG14" s="42">
        <f t="shared" si="4"/>
        <v>0</v>
      </c>
      <c r="AH14" s="42"/>
      <c r="AI14" s="42">
        <f t="shared" si="5"/>
        <v>0</v>
      </c>
      <c r="AJ14" s="39"/>
    </row>
    <row r="15" spans="1:36" ht="63.75" x14ac:dyDescent="0.2">
      <c r="A15" s="32">
        <v>7</v>
      </c>
      <c r="B15" s="33">
        <v>1</v>
      </c>
      <c r="C15" s="38" t="s">
        <v>59</v>
      </c>
      <c r="D15" s="38" t="s">
        <v>59</v>
      </c>
      <c r="E15" s="32" t="s">
        <v>77</v>
      </c>
      <c r="F15" s="34" t="s">
        <v>78</v>
      </c>
      <c r="G15" s="32" t="s">
        <v>73</v>
      </c>
      <c r="H15" s="32" t="s">
        <v>74</v>
      </c>
      <c r="I15" s="32" t="s">
        <v>47</v>
      </c>
      <c r="J15" s="32" t="s">
        <v>47</v>
      </c>
      <c r="K15" s="35" t="s">
        <v>56</v>
      </c>
      <c r="L15" s="32">
        <v>200</v>
      </c>
      <c r="M15" s="32"/>
      <c r="N15" s="32"/>
      <c r="O15" s="32"/>
      <c r="P15" s="32"/>
      <c r="Q15" s="32"/>
      <c r="R15" s="32"/>
      <c r="S15" s="32">
        <v>200</v>
      </c>
      <c r="T15" s="32"/>
      <c r="U15" s="32"/>
      <c r="V15" s="32"/>
      <c r="W15" s="32"/>
      <c r="X15" s="36"/>
      <c r="Y15" s="37">
        <v>64.349999999999994</v>
      </c>
      <c r="Z15" s="30">
        <f t="shared" si="3"/>
        <v>12869.999999999998</v>
      </c>
      <c r="AA15" s="39"/>
      <c r="AB15" s="39"/>
      <c r="AC15" s="39"/>
      <c r="AD15" s="39"/>
      <c r="AE15" s="39"/>
      <c r="AF15" s="42"/>
      <c r="AG15" s="42">
        <f t="shared" si="4"/>
        <v>0</v>
      </c>
      <c r="AH15" s="42"/>
      <c r="AI15" s="42">
        <f t="shared" si="5"/>
        <v>0</v>
      </c>
      <c r="AJ15" s="39"/>
    </row>
    <row r="16" spans="1:36" ht="51" x14ac:dyDescent="0.2">
      <c r="A16" s="32">
        <v>8</v>
      </c>
      <c r="B16" s="33">
        <v>1</v>
      </c>
      <c r="C16" s="38" t="s">
        <v>59</v>
      </c>
      <c r="D16" s="38" t="s">
        <v>59</v>
      </c>
      <c r="E16" s="32" t="s">
        <v>79</v>
      </c>
      <c r="F16" s="34" t="s">
        <v>80</v>
      </c>
      <c r="G16" s="32" t="s">
        <v>81</v>
      </c>
      <c r="H16" s="32" t="s">
        <v>55</v>
      </c>
      <c r="I16" s="32" t="s">
        <v>47</v>
      </c>
      <c r="J16" s="32" t="s">
        <v>47</v>
      </c>
      <c r="K16" s="35" t="s">
        <v>56</v>
      </c>
      <c r="L16" s="32">
        <v>10</v>
      </c>
      <c r="M16" s="32"/>
      <c r="N16" s="32"/>
      <c r="O16" s="32"/>
      <c r="P16" s="32"/>
      <c r="Q16" s="32"/>
      <c r="R16" s="32"/>
      <c r="S16" s="32">
        <v>10</v>
      </c>
      <c r="T16" s="32"/>
      <c r="U16" s="32"/>
      <c r="V16" s="32"/>
      <c r="W16" s="32"/>
      <c r="X16" s="36"/>
      <c r="Y16" s="37">
        <v>25.94</v>
      </c>
      <c r="Z16" s="30">
        <f t="shared" si="3"/>
        <v>259.40000000000003</v>
      </c>
      <c r="AA16" s="39"/>
      <c r="AB16" s="39"/>
      <c r="AC16" s="39"/>
      <c r="AD16" s="39"/>
      <c r="AE16" s="39"/>
      <c r="AF16" s="42"/>
      <c r="AG16" s="42">
        <f t="shared" si="4"/>
        <v>0</v>
      </c>
      <c r="AH16" s="42"/>
      <c r="AI16" s="42">
        <f t="shared" si="5"/>
        <v>0</v>
      </c>
      <c r="AJ16" s="39"/>
    </row>
    <row r="17" spans="1:36" ht="51" x14ac:dyDescent="0.2">
      <c r="A17" s="32">
        <v>9</v>
      </c>
      <c r="B17" s="33">
        <v>1</v>
      </c>
      <c r="C17" s="38" t="s">
        <v>59</v>
      </c>
      <c r="D17" s="38" t="s">
        <v>59</v>
      </c>
      <c r="E17" s="32" t="s">
        <v>82</v>
      </c>
      <c r="F17" s="34" t="s">
        <v>83</v>
      </c>
      <c r="G17" s="32" t="s">
        <v>81</v>
      </c>
      <c r="H17" s="32" t="s">
        <v>55</v>
      </c>
      <c r="I17" s="32" t="s">
        <v>47</v>
      </c>
      <c r="J17" s="32" t="s">
        <v>47</v>
      </c>
      <c r="K17" s="35" t="s">
        <v>56</v>
      </c>
      <c r="L17" s="32">
        <v>10</v>
      </c>
      <c r="M17" s="32"/>
      <c r="N17" s="32"/>
      <c r="O17" s="32"/>
      <c r="P17" s="32"/>
      <c r="Q17" s="32"/>
      <c r="R17" s="32"/>
      <c r="S17" s="32">
        <v>10</v>
      </c>
      <c r="T17" s="32"/>
      <c r="U17" s="32"/>
      <c r="V17" s="32"/>
      <c r="W17" s="32"/>
      <c r="X17" s="36"/>
      <c r="Y17" s="37">
        <v>55.25</v>
      </c>
      <c r="Z17" s="30">
        <f t="shared" si="3"/>
        <v>552.5</v>
      </c>
      <c r="AA17" s="39"/>
      <c r="AB17" s="39"/>
      <c r="AC17" s="39"/>
      <c r="AD17" s="39"/>
      <c r="AE17" s="39"/>
      <c r="AF17" s="42"/>
      <c r="AG17" s="42">
        <f t="shared" si="4"/>
        <v>0</v>
      </c>
      <c r="AH17" s="42"/>
      <c r="AI17" s="42">
        <f t="shared" si="5"/>
        <v>0</v>
      </c>
      <c r="AJ17" s="39"/>
    </row>
    <row r="18" spans="1:36" ht="51" x14ac:dyDescent="0.2">
      <c r="A18" s="32">
        <v>10</v>
      </c>
      <c r="B18" s="33">
        <v>1</v>
      </c>
      <c r="C18" s="38" t="s">
        <v>59</v>
      </c>
      <c r="D18" s="38" t="s">
        <v>59</v>
      </c>
      <c r="E18" s="32" t="s">
        <v>84</v>
      </c>
      <c r="F18" s="34" t="s">
        <v>85</v>
      </c>
      <c r="G18" s="32" t="s">
        <v>81</v>
      </c>
      <c r="H18" s="32" t="s">
        <v>55</v>
      </c>
      <c r="I18" s="32" t="s">
        <v>47</v>
      </c>
      <c r="J18" s="32" t="s">
        <v>47</v>
      </c>
      <c r="K18" s="35" t="s">
        <v>56</v>
      </c>
      <c r="L18" s="32">
        <v>20</v>
      </c>
      <c r="M18" s="32"/>
      <c r="N18" s="32"/>
      <c r="O18" s="32"/>
      <c r="P18" s="32"/>
      <c r="Q18" s="32"/>
      <c r="R18" s="32"/>
      <c r="S18" s="32">
        <v>20</v>
      </c>
      <c r="T18" s="32"/>
      <c r="U18" s="32"/>
      <c r="V18" s="32"/>
      <c r="W18" s="32"/>
      <c r="X18" s="36"/>
      <c r="Y18" s="37">
        <v>23.37</v>
      </c>
      <c r="Z18" s="30">
        <f t="shared" si="3"/>
        <v>467.40000000000003</v>
      </c>
      <c r="AA18" s="39"/>
      <c r="AB18" s="39"/>
      <c r="AC18" s="39"/>
      <c r="AD18" s="39"/>
      <c r="AE18" s="39"/>
      <c r="AF18" s="42"/>
      <c r="AG18" s="42">
        <f t="shared" si="4"/>
        <v>0</v>
      </c>
      <c r="AH18" s="42"/>
      <c r="AI18" s="42">
        <f t="shared" si="5"/>
        <v>0</v>
      </c>
      <c r="AJ18" s="39"/>
    </row>
    <row r="19" spans="1:36" ht="51" x14ac:dyDescent="0.2">
      <c r="A19" s="32">
        <v>11</v>
      </c>
      <c r="B19" s="33">
        <v>1</v>
      </c>
      <c r="C19" s="38" t="s">
        <v>59</v>
      </c>
      <c r="D19" s="38" t="s">
        <v>59</v>
      </c>
      <c r="E19" s="32" t="s">
        <v>86</v>
      </c>
      <c r="F19" s="34" t="s">
        <v>87</v>
      </c>
      <c r="G19" s="32" t="s">
        <v>81</v>
      </c>
      <c r="H19" s="32" t="s">
        <v>55</v>
      </c>
      <c r="I19" s="32" t="s">
        <v>47</v>
      </c>
      <c r="J19" s="32" t="s">
        <v>47</v>
      </c>
      <c r="K19" s="35" t="s">
        <v>56</v>
      </c>
      <c r="L19" s="32">
        <v>15</v>
      </c>
      <c r="M19" s="32"/>
      <c r="N19" s="32"/>
      <c r="O19" s="32"/>
      <c r="P19" s="32"/>
      <c r="Q19" s="32"/>
      <c r="R19" s="32"/>
      <c r="S19" s="32">
        <v>15</v>
      </c>
      <c r="T19" s="32"/>
      <c r="U19" s="32"/>
      <c r="V19" s="32"/>
      <c r="W19" s="32"/>
      <c r="X19" s="36"/>
      <c r="Y19" s="37">
        <v>39.68</v>
      </c>
      <c r="Z19" s="30">
        <f t="shared" si="3"/>
        <v>595.20000000000005</v>
      </c>
      <c r="AA19" s="39"/>
      <c r="AB19" s="39"/>
      <c r="AC19" s="39"/>
      <c r="AD19" s="39"/>
      <c r="AE19" s="39"/>
      <c r="AF19" s="42"/>
      <c r="AG19" s="42">
        <f t="shared" si="4"/>
        <v>0</v>
      </c>
      <c r="AH19" s="42"/>
      <c r="AI19" s="42">
        <f t="shared" si="5"/>
        <v>0</v>
      </c>
      <c r="AJ19" s="39"/>
    </row>
    <row r="20" spans="1:36" ht="51" x14ac:dyDescent="0.2">
      <c r="A20" s="32">
        <v>12</v>
      </c>
      <c r="B20" s="33">
        <v>1</v>
      </c>
      <c r="C20" s="38" t="s">
        <v>59</v>
      </c>
      <c r="D20" s="38" t="s">
        <v>59</v>
      </c>
      <c r="E20" s="32" t="s">
        <v>88</v>
      </c>
      <c r="F20" s="34" t="s">
        <v>89</v>
      </c>
      <c r="G20" s="32" t="s">
        <v>81</v>
      </c>
      <c r="H20" s="32" t="s">
        <v>55</v>
      </c>
      <c r="I20" s="32" t="s">
        <v>47</v>
      </c>
      <c r="J20" s="32" t="s">
        <v>47</v>
      </c>
      <c r="K20" s="35" t="s">
        <v>56</v>
      </c>
      <c r="L20" s="32">
        <v>35</v>
      </c>
      <c r="M20" s="32"/>
      <c r="N20" s="32"/>
      <c r="O20" s="32"/>
      <c r="P20" s="32"/>
      <c r="Q20" s="32"/>
      <c r="R20" s="32"/>
      <c r="S20" s="32">
        <v>35</v>
      </c>
      <c r="T20" s="32"/>
      <c r="U20" s="32"/>
      <c r="V20" s="32"/>
      <c r="W20" s="32"/>
      <c r="X20" s="36"/>
      <c r="Y20" s="37">
        <v>25.35</v>
      </c>
      <c r="Z20" s="30">
        <f t="shared" si="3"/>
        <v>887.25</v>
      </c>
      <c r="AA20" s="39"/>
      <c r="AB20" s="39"/>
      <c r="AC20" s="39"/>
      <c r="AD20" s="39"/>
      <c r="AE20" s="39"/>
      <c r="AF20" s="42"/>
      <c r="AG20" s="42">
        <f t="shared" si="4"/>
        <v>0</v>
      </c>
      <c r="AH20" s="42"/>
      <c r="AI20" s="42">
        <f t="shared" si="5"/>
        <v>0</v>
      </c>
      <c r="AJ20" s="39"/>
    </row>
    <row r="21" spans="1:36" ht="51" x14ac:dyDescent="0.2">
      <c r="A21" s="32">
        <v>13</v>
      </c>
      <c r="B21" s="33">
        <v>1</v>
      </c>
      <c r="C21" s="38" t="s">
        <v>59</v>
      </c>
      <c r="D21" s="38" t="s">
        <v>59</v>
      </c>
      <c r="E21" s="32" t="s">
        <v>90</v>
      </c>
      <c r="F21" s="34" t="s">
        <v>91</v>
      </c>
      <c r="G21" s="32" t="s">
        <v>81</v>
      </c>
      <c r="H21" s="32" t="s">
        <v>55</v>
      </c>
      <c r="I21" s="32" t="s">
        <v>47</v>
      </c>
      <c r="J21" s="32" t="s">
        <v>47</v>
      </c>
      <c r="K21" s="35" t="s">
        <v>56</v>
      </c>
      <c r="L21" s="32">
        <v>11</v>
      </c>
      <c r="M21" s="32"/>
      <c r="N21" s="32"/>
      <c r="O21" s="32"/>
      <c r="P21" s="32"/>
      <c r="Q21" s="32"/>
      <c r="R21" s="32"/>
      <c r="S21" s="32">
        <v>11</v>
      </c>
      <c r="T21" s="32"/>
      <c r="U21" s="32"/>
      <c r="V21" s="32"/>
      <c r="W21" s="32"/>
      <c r="X21" s="36"/>
      <c r="Y21" s="37">
        <v>112.55</v>
      </c>
      <c r="Z21" s="30">
        <f t="shared" si="3"/>
        <v>1238.05</v>
      </c>
      <c r="AA21" s="39"/>
      <c r="AB21" s="39"/>
      <c r="AC21" s="39"/>
      <c r="AD21" s="39"/>
      <c r="AE21" s="39"/>
      <c r="AF21" s="42"/>
      <c r="AG21" s="42">
        <f t="shared" si="4"/>
        <v>0</v>
      </c>
      <c r="AH21" s="42"/>
      <c r="AI21" s="42">
        <f t="shared" si="5"/>
        <v>0</v>
      </c>
      <c r="AJ21" s="39"/>
    </row>
    <row r="22" spans="1:36" ht="51" x14ac:dyDescent="0.2">
      <c r="A22" s="32">
        <v>14</v>
      </c>
      <c r="B22" s="33">
        <v>1</v>
      </c>
      <c r="C22" s="38" t="s">
        <v>59</v>
      </c>
      <c r="D22" s="38" t="s">
        <v>59</v>
      </c>
      <c r="E22" s="32" t="s">
        <v>92</v>
      </c>
      <c r="F22" s="34" t="s">
        <v>93</v>
      </c>
      <c r="G22" s="32" t="s">
        <v>81</v>
      </c>
      <c r="H22" s="32" t="s">
        <v>55</v>
      </c>
      <c r="I22" s="32" t="s">
        <v>47</v>
      </c>
      <c r="J22" s="32" t="s">
        <v>47</v>
      </c>
      <c r="K22" s="35" t="s">
        <v>56</v>
      </c>
      <c r="L22" s="32">
        <v>70</v>
      </c>
      <c r="M22" s="32"/>
      <c r="N22" s="32"/>
      <c r="O22" s="32"/>
      <c r="P22" s="32"/>
      <c r="Q22" s="32"/>
      <c r="R22" s="32"/>
      <c r="S22" s="32">
        <v>70</v>
      </c>
      <c r="T22" s="32"/>
      <c r="U22" s="32"/>
      <c r="V22" s="32"/>
      <c r="W22" s="32"/>
      <c r="X22" s="36"/>
      <c r="Y22" s="37">
        <v>8.41</v>
      </c>
      <c r="Z22" s="30">
        <f t="shared" si="3"/>
        <v>588.70000000000005</v>
      </c>
      <c r="AA22" s="39"/>
      <c r="AB22" s="39"/>
      <c r="AC22" s="39"/>
      <c r="AD22" s="39"/>
      <c r="AE22" s="39"/>
      <c r="AF22" s="42"/>
      <c r="AG22" s="42">
        <f t="shared" si="4"/>
        <v>0</v>
      </c>
      <c r="AH22" s="42"/>
      <c r="AI22" s="42">
        <f t="shared" si="5"/>
        <v>0</v>
      </c>
      <c r="AJ22" s="39"/>
    </row>
    <row r="23" spans="1:36" ht="51" x14ac:dyDescent="0.2">
      <c r="A23" s="32">
        <v>15</v>
      </c>
      <c r="B23" s="33">
        <v>1</v>
      </c>
      <c r="C23" s="38" t="s">
        <v>59</v>
      </c>
      <c r="D23" s="38" t="s">
        <v>59</v>
      </c>
      <c r="E23" s="32" t="s">
        <v>94</v>
      </c>
      <c r="F23" s="34" t="s">
        <v>95</v>
      </c>
      <c r="G23" s="32" t="s">
        <v>81</v>
      </c>
      <c r="H23" s="32" t="s">
        <v>55</v>
      </c>
      <c r="I23" s="32" t="s">
        <v>47</v>
      </c>
      <c r="J23" s="32" t="s">
        <v>47</v>
      </c>
      <c r="K23" s="35" t="s">
        <v>56</v>
      </c>
      <c r="L23" s="32">
        <v>22</v>
      </c>
      <c r="M23" s="32"/>
      <c r="N23" s="32"/>
      <c r="O23" s="32"/>
      <c r="P23" s="32"/>
      <c r="Q23" s="32"/>
      <c r="R23" s="32"/>
      <c r="S23" s="32">
        <v>22</v>
      </c>
      <c r="T23" s="32"/>
      <c r="U23" s="32"/>
      <c r="V23" s="32"/>
      <c r="W23" s="32"/>
      <c r="X23" s="36"/>
      <c r="Y23" s="37">
        <v>45.13</v>
      </c>
      <c r="Z23" s="30">
        <f t="shared" si="3"/>
        <v>992.86</v>
      </c>
      <c r="AA23" s="39"/>
      <c r="AB23" s="39"/>
      <c r="AC23" s="39"/>
      <c r="AD23" s="39"/>
      <c r="AE23" s="39"/>
      <c r="AF23" s="42"/>
      <c r="AG23" s="42">
        <f t="shared" si="4"/>
        <v>0</v>
      </c>
      <c r="AH23" s="42"/>
      <c r="AI23" s="42">
        <f t="shared" si="5"/>
        <v>0</v>
      </c>
      <c r="AJ23" s="39"/>
    </row>
    <row r="24" spans="1:36" ht="51" x14ac:dyDescent="0.2">
      <c r="A24" s="32">
        <v>16</v>
      </c>
      <c r="B24" s="33">
        <v>1</v>
      </c>
      <c r="C24" s="38" t="s">
        <v>59</v>
      </c>
      <c r="D24" s="38" t="s">
        <v>59</v>
      </c>
      <c r="E24" s="32" t="s">
        <v>96</v>
      </c>
      <c r="F24" s="34" t="s">
        <v>97</v>
      </c>
      <c r="G24" s="32" t="s">
        <v>81</v>
      </c>
      <c r="H24" s="32" t="s">
        <v>55</v>
      </c>
      <c r="I24" s="32" t="s">
        <v>47</v>
      </c>
      <c r="J24" s="32" t="s">
        <v>47</v>
      </c>
      <c r="K24" s="35" t="s">
        <v>56</v>
      </c>
      <c r="L24" s="32">
        <v>35</v>
      </c>
      <c r="M24" s="32"/>
      <c r="N24" s="32"/>
      <c r="O24" s="32"/>
      <c r="P24" s="32"/>
      <c r="Q24" s="32"/>
      <c r="R24" s="32"/>
      <c r="S24" s="32">
        <v>35</v>
      </c>
      <c r="T24" s="32"/>
      <c r="U24" s="32"/>
      <c r="V24" s="32"/>
      <c r="W24" s="32"/>
      <c r="X24" s="36"/>
      <c r="Y24" s="37">
        <v>13.29</v>
      </c>
      <c r="Z24" s="30">
        <f t="shared" si="3"/>
        <v>465.15</v>
      </c>
      <c r="AA24" s="39"/>
      <c r="AB24" s="39"/>
      <c r="AC24" s="39"/>
      <c r="AD24" s="39"/>
      <c r="AE24" s="39"/>
      <c r="AF24" s="42"/>
      <c r="AG24" s="42">
        <f t="shared" si="4"/>
        <v>0</v>
      </c>
      <c r="AH24" s="42"/>
      <c r="AI24" s="42">
        <f t="shared" si="5"/>
        <v>0</v>
      </c>
      <c r="AJ24" s="39"/>
    </row>
    <row r="25" spans="1:36" ht="51" x14ac:dyDescent="0.2">
      <c r="A25" s="32">
        <v>17</v>
      </c>
      <c r="B25" s="33">
        <v>1</v>
      </c>
      <c r="C25" s="38" t="s">
        <v>59</v>
      </c>
      <c r="D25" s="38" t="s">
        <v>59</v>
      </c>
      <c r="E25" s="32" t="s">
        <v>98</v>
      </c>
      <c r="F25" s="34" t="s">
        <v>99</v>
      </c>
      <c r="G25" s="32" t="s">
        <v>81</v>
      </c>
      <c r="H25" s="32" t="s">
        <v>55</v>
      </c>
      <c r="I25" s="32" t="s">
        <v>47</v>
      </c>
      <c r="J25" s="32" t="s">
        <v>47</v>
      </c>
      <c r="K25" s="35" t="s">
        <v>56</v>
      </c>
      <c r="L25" s="32">
        <v>11</v>
      </c>
      <c r="M25" s="32"/>
      <c r="N25" s="32"/>
      <c r="O25" s="32"/>
      <c r="P25" s="32"/>
      <c r="Q25" s="32"/>
      <c r="R25" s="32"/>
      <c r="S25" s="32">
        <v>11</v>
      </c>
      <c r="T25" s="32"/>
      <c r="U25" s="32"/>
      <c r="V25" s="32"/>
      <c r="W25" s="32"/>
      <c r="X25" s="36"/>
      <c r="Y25" s="37">
        <v>61.62</v>
      </c>
      <c r="Z25" s="30">
        <f t="shared" si="3"/>
        <v>677.81999999999994</v>
      </c>
      <c r="AA25" s="39"/>
      <c r="AB25" s="39"/>
      <c r="AC25" s="39"/>
      <c r="AD25" s="39"/>
      <c r="AE25" s="39"/>
      <c r="AF25" s="42"/>
      <c r="AG25" s="42">
        <f t="shared" si="4"/>
        <v>0</v>
      </c>
      <c r="AH25" s="42"/>
      <c r="AI25" s="42">
        <f t="shared" si="5"/>
        <v>0</v>
      </c>
      <c r="AJ25" s="39"/>
    </row>
    <row r="26" spans="1:36" ht="51" x14ac:dyDescent="0.2">
      <c r="A26" s="32">
        <v>18</v>
      </c>
      <c r="B26" s="33">
        <v>1</v>
      </c>
      <c r="C26" s="38" t="s">
        <v>59</v>
      </c>
      <c r="D26" s="38" t="s">
        <v>59</v>
      </c>
      <c r="E26" s="32" t="s">
        <v>100</v>
      </c>
      <c r="F26" s="34" t="s">
        <v>101</v>
      </c>
      <c r="G26" s="32" t="s">
        <v>81</v>
      </c>
      <c r="H26" s="32" t="s">
        <v>55</v>
      </c>
      <c r="I26" s="32" t="s">
        <v>47</v>
      </c>
      <c r="J26" s="32" t="s">
        <v>47</v>
      </c>
      <c r="K26" s="35" t="s">
        <v>56</v>
      </c>
      <c r="L26" s="32">
        <v>15</v>
      </c>
      <c r="M26" s="32"/>
      <c r="N26" s="32"/>
      <c r="O26" s="32"/>
      <c r="P26" s="32"/>
      <c r="Q26" s="32"/>
      <c r="R26" s="32"/>
      <c r="S26" s="32">
        <v>15</v>
      </c>
      <c r="T26" s="32"/>
      <c r="U26" s="32"/>
      <c r="V26" s="32"/>
      <c r="W26" s="32"/>
      <c r="X26" s="36"/>
      <c r="Y26" s="37">
        <v>29.85</v>
      </c>
      <c r="Z26" s="30">
        <f t="shared" si="3"/>
        <v>447.75</v>
      </c>
      <c r="AA26" s="39"/>
      <c r="AB26" s="39"/>
      <c r="AC26" s="39"/>
      <c r="AD26" s="39"/>
      <c r="AE26" s="39"/>
      <c r="AF26" s="42"/>
      <c r="AG26" s="42">
        <f t="shared" si="4"/>
        <v>0</v>
      </c>
      <c r="AH26" s="42"/>
      <c r="AI26" s="42">
        <f t="shared" si="5"/>
        <v>0</v>
      </c>
      <c r="AJ26" s="39"/>
    </row>
    <row r="27" spans="1:36" ht="51" x14ac:dyDescent="0.2">
      <c r="A27" s="32">
        <v>19</v>
      </c>
      <c r="B27" s="33">
        <v>1</v>
      </c>
      <c r="C27" s="38" t="s">
        <v>59</v>
      </c>
      <c r="D27" s="38" t="s">
        <v>59</v>
      </c>
      <c r="E27" s="32" t="s">
        <v>102</v>
      </c>
      <c r="F27" s="34" t="s">
        <v>103</v>
      </c>
      <c r="G27" s="32" t="s">
        <v>81</v>
      </c>
      <c r="H27" s="32" t="s">
        <v>55</v>
      </c>
      <c r="I27" s="32" t="s">
        <v>47</v>
      </c>
      <c r="J27" s="32" t="s">
        <v>47</v>
      </c>
      <c r="K27" s="35" t="s">
        <v>56</v>
      </c>
      <c r="L27" s="32">
        <v>6</v>
      </c>
      <c r="M27" s="32"/>
      <c r="N27" s="32"/>
      <c r="O27" s="32"/>
      <c r="P27" s="32"/>
      <c r="Q27" s="32"/>
      <c r="R27" s="32"/>
      <c r="S27" s="32">
        <v>6</v>
      </c>
      <c r="T27" s="32"/>
      <c r="U27" s="32"/>
      <c r="V27" s="32"/>
      <c r="W27" s="32"/>
      <c r="X27" s="36"/>
      <c r="Y27" s="37">
        <v>170.14</v>
      </c>
      <c r="Z27" s="30">
        <f t="shared" si="3"/>
        <v>1020.8399999999999</v>
      </c>
      <c r="AA27" s="39"/>
      <c r="AB27" s="39"/>
      <c r="AC27" s="39"/>
      <c r="AD27" s="39"/>
      <c r="AE27" s="39"/>
      <c r="AF27" s="42"/>
      <c r="AG27" s="42">
        <f t="shared" si="4"/>
        <v>0</v>
      </c>
      <c r="AH27" s="42"/>
      <c r="AI27" s="42">
        <f t="shared" si="5"/>
        <v>0</v>
      </c>
      <c r="AJ27" s="39"/>
    </row>
    <row r="28" spans="1:36" ht="51" x14ac:dyDescent="0.2">
      <c r="A28" s="32">
        <v>20</v>
      </c>
      <c r="B28" s="33">
        <v>1</v>
      </c>
      <c r="C28" s="38" t="s">
        <v>59</v>
      </c>
      <c r="D28" s="38" t="s">
        <v>59</v>
      </c>
      <c r="E28" s="32" t="s">
        <v>104</v>
      </c>
      <c r="F28" s="34" t="s">
        <v>105</v>
      </c>
      <c r="G28" s="32" t="s">
        <v>106</v>
      </c>
      <c r="H28" s="32" t="s">
        <v>55</v>
      </c>
      <c r="I28" s="32" t="s">
        <v>47</v>
      </c>
      <c r="J28" s="32" t="s">
        <v>47</v>
      </c>
      <c r="K28" s="35" t="s">
        <v>56</v>
      </c>
      <c r="L28" s="32">
        <v>30</v>
      </c>
      <c r="M28" s="32"/>
      <c r="N28" s="32"/>
      <c r="O28" s="32"/>
      <c r="P28" s="32"/>
      <c r="Q28" s="32"/>
      <c r="R28" s="32"/>
      <c r="S28" s="32">
        <v>30</v>
      </c>
      <c r="T28" s="32"/>
      <c r="U28" s="32"/>
      <c r="V28" s="32"/>
      <c r="W28" s="32"/>
      <c r="X28" s="36"/>
      <c r="Y28" s="37">
        <v>5.89</v>
      </c>
      <c r="Z28" s="30">
        <f t="shared" si="3"/>
        <v>176.7</v>
      </c>
      <c r="AA28" s="39"/>
      <c r="AB28" s="39"/>
      <c r="AC28" s="39"/>
      <c r="AD28" s="39"/>
      <c r="AE28" s="39"/>
      <c r="AF28" s="42"/>
      <c r="AG28" s="42">
        <f t="shared" si="4"/>
        <v>0</v>
      </c>
      <c r="AH28" s="42"/>
      <c r="AI28" s="42">
        <f t="shared" si="5"/>
        <v>0</v>
      </c>
      <c r="AJ28" s="39"/>
    </row>
    <row r="29" spans="1:36" ht="51" x14ac:dyDescent="0.2">
      <c r="A29" s="32">
        <v>21</v>
      </c>
      <c r="B29" s="33">
        <v>1</v>
      </c>
      <c r="C29" s="38" t="s">
        <v>59</v>
      </c>
      <c r="D29" s="38" t="s">
        <v>59</v>
      </c>
      <c r="E29" s="32" t="s">
        <v>107</v>
      </c>
      <c r="F29" s="34" t="s">
        <v>108</v>
      </c>
      <c r="G29" s="32" t="s">
        <v>109</v>
      </c>
      <c r="H29" s="32" t="s">
        <v>55</v>
      </c>
      <c r="I29" s="32" t="s">
        <v>47</v>
      </c>
      <c r="J29" s="32" t="s">
        <v>47</v>
      </c>
      <c r="K29" s="35" t="s">
        <v>56</v>
      </c>
      <c r="L29" s="32">
        <v>50</v>
      </c>
      <c r="M29" s="32"/>
      <c r="N29" s="32"/>
      <c r="O29" s="32"/>
      <c r="P29" s="32"/>
      <c r="Q29" s="32"/>
      <c r="R29" s="32"/>
      <c r="S29" s="32">
        <v>50</v>
      </c>
      <c r="T29" s="32"/>
      <c r="U29" s="32"/>
      <c r="V29" s="32"/>
      <c r="W29" s="32"/>
      <c r="X29" s="36"/>
      <c r="Y29" s="37">
        <v>59.47</v>
      </c>
      <c r="Z29" s="30">
        <f t="shared" si="3"/>
        <v>2973.5</v>
      </c>
      <c r="AA29" s="39"/>
      <c r="AB29" s="39"/>
      <c r="AC29" s="39"/>
      <c r="AD29" s="39"/>
      <c r="AE29" s="39"/>
      <c r="AF29" s="42"/>
      <c r="AG29" s="42">
        <f t="shared" si="4"/>
        <v>0</v>
      </c>
      <c r="AH29" s="42"/>
      <c r="AI29" s="42">
        <f t="shared" si="5"/>
        <v>0</v>
      </c>
      <c r="AJ29" s="39"/>
    </row>
    <row r="30" spans="1:36" ht="51" x14ac:dyDescent="0.2">
      <c r="A30" s="32">
        <v>22</v>
      </c>
      <c r="B30" s="33">
        <v>1</v>
      </c>
      <c r="C30" s="38" t="s">
        <v>59</v>
      </c>
      <c r="D30" s="38" t="s">
        <v>59</v>
      </c>
      <c r="E30" s="32" t="s">
        <v>110</v>
      </c>
      <c r="F30" s="34" t="s">
        <v>111</v>
      </c>
      <c r="G30" s="32" t="s">
        <v>112</v>
      </c>
      <c r="H30" s="32" t="s">
        <v>55</v>
      </c>
      <c r="I30" s="32" t="s">
        <v>47</v>
      </c>
      <c r="J30" s="32" t="s">
        <v>47</v>
      </c>
      <c r="K30" s="35" t="s">
        <v>56</v>
      </c>
      <c r="L30" s="32">
        <v>3</v>
      </c>
      <c r="M30" s="32"/>
      <c r="N30" s="32"/>
      <c r="O30" s="32"/>
      <c r="P30" s="32"/>
      <c r="Q30" s="32"/>
      <c r="R30" s="32"/>
      <c r="S30" s="32">
        <v>3</v>
      </c>
      <c r="T30" s="32"/>
      <c r="U30" s="32"/>
      <c r="V30" s="32"/>
      <c r="W30" s="32"/>
      <c r="X30" s="36"/>
      <c r="Y30" s="37">
        <v>14.87</v>
      </c>
      <c r="Z30" s="30">
        <f t="shared" si="3"/>
        <v>44.61</v>
      </c>
      <c r="AA30" s="39"/>
      <c r="AB30" s="39"/>
      <c r="AC30" s="39"/>
      <c r="AD30" s="39"/>
      <c r="AE30" s="39"/>
      <c r="AF30" s="42"/>
      <c r="AG30" s="42">
        <f t="shared" si="4"/>
        <v>0</v>
      </c>
      <c r="AH30" s="42"/>
      <c r="AI30" s="42">
        <f t="shared" si="5"/>
        <v>0</v>
      </c>
      <c r="AJ30" s="39"/>
    </row>
    <row r="31" spans="1:36" ht="51" x14ac:dyDescent="0.2">
      <c r="A31" s="32">
        <v>23</v>
      </c>
      <c r="B31" s="33">
        <v>1</v>
      </c>
      <c r="C31" s="38" t="s">
        <v>59</v>
      </c>
      <c r="D31" s="38" t="s">
        <v>59</v>
      </c>
      <c r="E31" s="32" t="s">
        <v>113</v>
      </c>
      <c r="F31" s="34" t="s">
        <v>114</v>
      </c>
      <c r="G31" s="32" t="s">
        <v>112</v>
      </c>
      <c r="H31" s="32" t="s">
        <v>55</v>
      </c>
      <c r="I31" s="32" t="s">
        <v>47</v>
      </c>
      <c r="J31" s="32" t="s">
        <v>47</v>
      </c>
      <c r="K31" s="35" t="s">
        <v>56</v>
      </c>
      <c r="L31" s="32">
        <v>10</v>
      </c>
      <c r="M31" s="32"/>
      <c r="N31" s="32"/>
      <c r="O31" s="32"/>
      <c r="P31" s="32"/>
      <c r="Q31" s="32"/>
      <c r="R31" s="32"/>
      <c r="S31" s="32">
        <v>10</v>
      </c>
      <c r="T31" s="32"/>
      <c r="U31" s="32"/>
      <c r="V31" s="32"/>
      <c r="W31" s="32"/>
      <c r="X31" s="36"/>
      <c r="Y31" s="37">
        <v>12.35</v>
      </c>
      <c r="Z31" s="30">
        <f t="shared" si="3"/>
        <v>123.5</v>
      </c>
      <c r="AA31" s="39"/>
      <c r="AB31" s="39"/>
      <c r="AC31" s="39"/>
      <c r="AD31" s="39"/>
      <c r="AE31" s="39"/>
      <c r="AF31" s="42"/>
      <c r="AG31" s="42">
        <f t="shared" si="4"/>
        <v>0</v>
      </c>
      <c r="AH31" s="42"/>
      <c r="AI31" s="42">
        <f t="shared" si="5"/>
        <v>0</v>
      </c>
      <c r="AJ31" s="39"/>
    </row>
    <row r="32" spans="1:36" ht="51" x14ac:dyDescent="0.2">
      <c r="A32" s="32">
        <v>24</v>
      </c>
      <c r="B32" s="33">
        <v>1</v>
      </c>
      <c r="C32" s="38" t="s">
        <v>59</v>
      </c>
      <c r="D32" s="38" t="s">
        <v>59</v>
      </c>
      <c r="E32" s="32" t="s">
        <v>115</v>
      </c>
      <c r="F32" s="34" t="s">
        <v>116</v>
      </c>
      <c r="G32" s="32" t="s">
        <v>112</v>
      </c>
      <c r="H32" s="32" t="s">
        <v>55</v>
      </c>
      <c r="I32" s="32" t="s">
        <v>47</v>
      </c>
      <c r="J32" s="32" t="s">
        <v>47</v>
      </c>
      <c r="K32" s="35" t="s">
        <v>56</v>
      </c>
      <c r="L32" s="32">
        <v>30</v>
      </c>
      <c r="M32" s="32"/>
      <c r="N32" s="32"/>
      <c r="O32" s="32"/>
      <c r="P32" s="32"/>
      <c r="Q32" s="32"/>
      <c r="R32" s="32"/>
      <c r="S32" s="32">
        <v>30</v>
      </c>
      <c r="T32" s="32"/>
      <c r="U32" s="32"/>
      <c r="V32" s="32"/>
      <c r="W32" s="32"/>
      <c r="X32" s="36"/>
      <c r="Y32" s="37">
        <v>12.01</v>
      </c>
      <c r="Z32" s="30">
        <f t="shared" si="3"/>
        <v>360.3</v>
      </c>
      <c r="AA32" s="39"/>
      <c r="AB32" s="39"/>
      <c r="AC32" s="39"/>
      <c r="AD32" s="39"/>
      <c r="AE32" s="39"/>
      <c r="AF32" s="42"/>
      <c r="AG32" s="42">
        <f t="shared" si="4"/>
        <v>0</v>
      </c>
      <c r="AH32" s="42"/>
      <c r="AI32" s="42">
        <f t="shared" si="5"/>
        <v>0</v>
      </c>
      <c r="AJ32" s="39"/>
    </row>
    <row r="33" spans="1:36" ht="51" x14ac:dyDescent="0.2">
      <c r="A33" s="32">
        <v>25</v>
      </c>
      <c r="B33" s="33">
        <v>1</v>
      </c>
      <c r="C33" s="38" t="s">
        <v>59</v>
      </c>
      <c r="D33" s="38" t="s">
        <v>59</v>
      </c>
      <c r="E33" s="32" t="s">
        <v>117</v>
      </c>
      <c r="F33" s="34" t="s">
        <v>118</v>
      </c>
      <c r="G33" s="32" t="s">
        <v>119</v>
      </c>
      <c r="H33" s="32" t="s">
        <v>55</v>
      </c>
      <c r="I33" s="32" t="s">
        <v>47</v>
      </c>
      <c r="J33" s="32" t="s">
        <v>47</v>
      </c>
      <c r="K33" s="35" t="s">
        <v>56</v>
      </c>
      <c r="L33" s="32">
        <v>300</v>
      </c>
      <c r="M33" s="32"/>
      <c r="N33" s="32"/>
      <c r="O33" s="32"/>
      <c r="P33" s="32"/>
      <c r="Q33" s="32"/>
      <c r="R33" s="32"/>
      <c r="S33" s="32">
        <v>300</v>
      </c>
      <c r="T33" s="32"/>
      <c r="U33" s="32"/>
      <c r="V33" s="32"/>
      <c r="W33" s="32"/>
      <c r="X33" s="36"/>
      <c r="Y33" s="37">
        <v>5.53</v>
      </c>
      <c r="Z33" s="30">
        <f t="shared" si="3"/>
        <v>1659</v>
      </c>
      <c r="AA33" s="39"/>
      <c r="AB33" s="39"/>
      <c r="AC33" s="39"/>
      <c r="AD33" s="39"/>
      <c r="AE33" s="39"/>
      <c r="AF33" s="42"/>
      <c r="AG33" s="42">
        <f t="shared" si="4"/>
        <v>0</v>
      </c>
      <c r="AH33" s="42"/>
      <c r="AI33" s="42">
        <f t="shared" si="5"/>
        <v>0</v>
      </c>
      <c r="AJ33" s="39"/>
    </row>
    <row r="34" spans="1:36" ht="51" x14ac:dyDescent="0.2">
      <c r="A34" s="32">
        <v>26</v>
      </c>
      <c r="B34" s="33">
        <v>1</v>
      </c>
      <c r="C34" s="38" t="s">
        <v>59</v>
      </c>
      <c r="D34" s="38" t="s">
        <v>59</v>
      </c>
      <c r="E34" s="32" t="s">
        <v>120</v>
      </c>
      <c r="F34" s="34" t="s">
        <v>121</v>
      </c>
      <c r="G34" s="32" t="s">
        <v>119</v>
      </c>
      <c r="H34" s="32" t="s">
        <v>55</v>
      </c>
      <c r="I34" s="32" t="s">
        <v>47</v>
      </c>
      <c r="J34" s="32" t="s">
        <v>47</v>
      </c>
      <c r="K34" s="35" t="s">
        <v>56</v>
      </c>
      <c r="L34" s="32">
        <v>100</v>
      </c>
      <c r="M34" s="32"/>
      <c r="N34" s="32"/>
      <c r="O34" s="32"/>
      <c r="P34" s="32"/>
      <c r="Q34" s="32"/>
      <c r="R34" s="32"/>
      <c r="S34" s="32">
        <v>100</v>
      </c>
      <c r="T34" s="32"/>
      <c r="U34" s="32"/>
      <c r="V34" s="32"/>
      <c r="W34" s="32"/>
      <c r="X34" s="36"/>
      <c r="Y34" s="37">
        <v>10.49</v>
      </c>
      <c r="Z34" s="30">
        <f t="shared" si="3"/>
        <v>1049</v>
      </c>
      <c r="AA34" s="39"/>
      <c r="AB34" s="39"/>
      <c r="AC34" s="39"/>
      <c r="AD34" s="39"/>
      <c r="AE34" s="39"/>
      <c r="AF34" s="42"/>
      <c r="AG34" s="42">
        <f t="shared" si="4"/>
        <v>0</v>
      </c>
      <c r="AH34" s="42"/>
      <c r="AI34" s="42">
        <f t="shared" si="5"/>
        <v>0</v>
      </c>
      <c r="AJ34" s="39"/>
    </row>
    <row r="35" spans="1:36" ht="51" x14ac:dyDescent="0.2">
      <c r="A35" s="32">
        <v>27</v>
      </c>
      <c r="B35" s="33">
        <v>1</v>
      </c>
      <c r="C35" s="38" t="s">
        <v>59</v>
      </c>
      <c r="D35" s="38" t="s">
        <v>59</v>
      </c>
      <c r="E35" s="32" t="s">
        <v>122</v>
      </c>
      <c r="F35" s="34" t="s">
        <v>123</v>
      </c>
      <c r="G35" s="32" t="s">
        <v>119</v>
      </c>
      <c r="H35" s="32" t="s">
        <v>55</v>
      </c>
      <c r="I35" s="32" t="s">
        <v>47</v>
      </c>
      <c r="J35" s="32" t="s">
        <v>47</v>
      </c>
      <c r="K35" s="35" t="s">
        <v>56</v>
      </c>
      <c r="L35" s="32">
        <v>100</v>
      </c>
      <c r="M35" s="32"/>
      <c r="N35" s="32"/>
      <c r="O35" s="32"/>
      <c r="P35" s="32"/>
      <c r="Q35" s="32"/>
      <c r="R35" s="32"/>
      <c r="S35" s="32">
        <v>100</v>
      </c>
      <c r="T35" s="32"/>
      <c r="U35" s="32"/>
      <c r="V35" s="32"/>
      <c r="W35" s="32"/>
      <c r="X35" s="36"/>
      <c r="Y35" s="37">
        <v>29.62</v>
      </c>
      <c r="Z35" s="30">
        <f t="shared" si="3"/>
        <v>2962</v>
      </c>
      <c r="AA35" s="39"/>
      <c r="AB35" s="39"/>
      <c r="AC35" s="39"/>
      <c r="AD35" s="39"/>
      <c r="AE35" s="39"/>
      <c r="AF35" s="42"/>
      <c r="AG35" s="42">
        <f t="shared" si="4"/>
        <v>0</v>
      </c>
      <c r="AH35" s="42"/>
      <c r="AI35" s="42">
        <f t="shared" si="5"/>
        <v>0</v>
      </c>
      <c r="AJ35" s="39"/>
    </row>
    <row r="36" spans="1:36" ht="51" x14ac:dyDescent="0.2">
      <c r="A36" s="32">
        <v>28</v>
      </c>
      <c r="B36" s="33">
        <v>1</v>
      </c>
      <c r="C36" s="38" t="s">
        <v>59</v>
      </c>
      <c r="D36" s="38" t="s">
        <v>59</v>
      </c>
      <c r="E36" s="32" t="s">
        <v>124</v>
      </c>
      <c r="F36" s="34" t="s">
        <v>125</v>
      </c>
      <c r="G36" s="32" t="s">
        <v>126</v>
      </c>
      <c r="H36" s="32" t="s">
        <v>55</v>
      </c>
      <c r="I36" s="32" t="s">
        <v>47</v>
      </c>
      <c r="J36" s="32" t="s">
        <v>47</v>
      </c>
      <c r="K36" s="35" t="s">
        <v>56</v>
      </c>
      <c r="L36" s="32">
        <v>15</v>
      </c>
      <c r="M36" s="32"/>
      <c r="N36" s="32"/>
      <c r="O36" s="32"/>
      <c r="P36" s="32"/>
      <c r="Q36" s="32"/>
      <c r="R36" s="32"/>
      <c r="S36" s="32">
        <v>15</v>
      </c>
      <c r="T36" s="32"/>
      <c r="U36" s="32"/>
      <c r="V36" s="32"/>
      <c r="W36" s="32"/>
      <c r="X36" s="36"/>
      <c r="Y36" s="37">
        <v>882.78</v>
      </c>
      <c r="Z36" s="30">
        <f t="shared" si="3"/>
        <v>13241.699999999999</v>
      </c>
      <c r="AA36" s="39"/>
      <c r="AB36" s="39"/>
      <c r="AC36" s="39"/>
      <c r="AD36" s="39"/>
      <c r="AE36" s="39"/>
      <c r="AF36" s="42"/>
      <c r="AG36" s="42">
        <f t="shared" si="4"/>
        <v>0</v>
      </c>
      <c r="AH36" s="42"/>
      <c r="AI36" s="42">
        <f t="shared" si="5"/>
        <v>0</v>
      </c>
      <c r="AJ36" s="39"/>
    </row>
    <row r="37" spans="1:36" ht="51" x14ac:dyDescent="0.2">
      <c r="A37" s="32">
        <v>29</v>
      </c>
      <c r="B37" s="33">
        <v>1</v>
      </c>
      <c r="C37" s="38" t="s">
        <v>59</v>
      </c>
      <c r="D37" s="38" t="s">
        <v>59</v>
      </c>
      <c r="E37" s="32" t="s">
        <v>127</v>
      </c>
      <c r="F37" s="34" t="s">
        <v>128</v>
      </c>
      <c r="G37" s="32" t="s">
        <v>126</v>
      </c>
      <c r="H37" s="32" t="s">
        <v>55</v>
      </c>
      <c r="I37" s="32" t="s">
        <v>47</v>
      </c>
      <c r="J37" s="32" t="s">
        <v>47</v>
      </c>
      <c r="K37" s="35" t="s">
        <v>56</v>
      </c>
      <c r="L37" s="32">
        <v>70</v>
      </c>
      <c r="M37" s="32"/>
      <c r="N37" s="32"/>
      <c r="O37" s="32"/>
      <c r="P37" s="32"/>
      <c r="Q37" s="32"/>
      <c r="R37" s="32"/>
      <c r="S37" s="32">
        <v>70</v>
      </c>
      <c r="T37" s="32"/>
      <c r="U37" s="32"/>
      <c r="V37" s="32"/>
      <c r="W37" s="32"/>
      <c r="X37" s="36"/>
      <c r="Y37" s="37">
        <v>23.74</v>
      </c>
      <c r="Z37" s="30">
        <f t="shared" si="3"/>
        <v>1661.8</v>
      </c>
      <c r="AA37" s="39"/>
      <c r="AB37" s="39"/>
      <c r="AC37" s="39"/>
      <c r="AD37" s="39"/>
      <c r="AE37" s="39"/>
      <c r="AF37" s="42"/>
      <c r="AG37" s="42">
        <f t="shared" si="4"/>
        <v>0</v>
      </c>
      <c r="AH37" s="42"/>
      <c r="AI37" s="42">
        <f t="shared" si="5"/>
        <v>0</v>
      </c>
      <c r="AJ37" s="39"/>
    </row>
    <row r="38" spans="1:36" ht="51" x14ac:dyDescent="0.2">
      <c r="A38" s="32">
        <v>30</v>
      </c>
      <c r="B38" s="33">
        <v>1</v>
      </c>
      <c r="C38" s="38" t="s">
        <v>59</v>
      </c>
      <c r="D38" s="38" t="s">
        <v>59</v>
      </c>
      <c r="E38" s="32" t="s">
        <v>129</v>
      </c>
      <c r="F38" s="34" t="s">
        <v>130</v>
      </c>
      <c r="G38" s="32" t="s">
        <v>119</v>
      </c>
      <c r="H38" s="32" t="s">
        <v>55</v>
      </c>
      <c r="I38" s="32" t="s">
        <v>47</v>
      </c>
      <c r="J38" s="32" t="s">
        <v>47</v>
      </c>
      <c r="K38" s="35" t="s">
        <v>56</v>
      </c>
      <c r="L38" s="32">
        <v>200</v>
      </c>
      <c r="M38" s="32"/>
      <c r="N38" s="32"/>
      <c r="O38" s="32"/>
      <c r="P38" s="32"/>
      <c r="Q38" s="32"/>
      <c r="R38" s="32"/>
      <c r="S38" s="32">
        <v>200</v>
      </c>
      <c r="T38" s="32"/>
      <c r="U38" s="32"/>
      <c r="V38" s="32"/>
      <c r="W38" s="32"/>
      <c r="X38" s="36"/>
      <c r="Y38" s="37">
        <v>3.72</v>
      </c>
      <c r="Z38" s="30">
        <f t="shared" si="3"/>
        <v>744</v>
      </c>
      <c r="AA38" s="39"/>
      <c r="AB38" s="39"/>
      <c r="AC38" s="39"/>
      <c r="AD38" s="39"/>
      <c r="AE38" s="39"/>
      <c r="AF38" s="42"/>
      <c r="AG38" s="42">
        <f t="shared" si="4"/>
        <v>0</v>
      </c>
      <c r="AH38" s="42"/>
      <c r="AI38" s="42">
        <f t="shared" si="5"/>
        <v>0</v>
      </c>
      <c r="AJ38" s="39"/>
    </row>
    <row r="39" spans="1:36" ht="76.5" x14ac:dyDescent="0.2">
      <c r="A39" s="32">
        <v>31</v>
      </c>
      <c r="B39" s="33">
        <v>1</v>
      </c>
      <c r="C39" s="38" t="s">
        <v>59</v>
      </c>
      <c r="D39" s="38" t="s">
        <v>59</v>
      </c>
      <c r="E39" s="32" t="s">
        <v>131</v>
      </c>
      <c r="F39" s="34" t="s">
        <v>132</v>
      </c>
      <c r="G39" s="32" t="s">
        <v>133</v>
      </c>
      <c r="H39" s="32" t="s">
        <v>55</v>
      </c>
      <c r="I39" s="32" t="s">
        <v>47</v>
      </c>
      <c r="J39" s="32" t="s">
        <v>47</v>
      </c>
      <c r="K39" s="35" t="s">
        <v>56</v>
      </c>
      <c r="L39" s="32">
        <v>144</v>
      </c>
      <c r="M39" s="32"/>
      <c r="N39" s="32"/>
      <c r="O39" s="32"/>
      <c r="P39" s="32"/>
      <c r="Q39" s="32"/>
      <c r="R39" s="32"/>
      <c r="S39" s="32">
        <v>144</v>
      </c>
      <c r="T39" s="32"/>
      <c r="U39" s="32"/>
      <c r="V39" s="32"/>
      <c r="W39" s="32"/>
      <c r="X39" s="36"/>
      <c r="Y39" s="37">
        <v>153.84</v>
      </c>
      <c r="Z39" s="30">
        <f t="shared" si="3"/>
        <v>22152.959999999999</v>
      </c>
      <c r="AA39" s="39"/>
      <c r="AB39" s="39"/>
      <c r="AC39" s="39"/>
      <c r="AD39" s="39"/>
      <c r="AE39" s="39"/>
      <c r="AF39" s="42"/>
      <c r="AG39" s="42">
        <f t="shared" si="4"/>
        <v>0</v>
      </c>
      <c r="AH39" s="42"/>
      <c r="AI39" s="42">
        <f t="shared" si="5"/>
        <v>0</v>
      </c>
      <c r="AJ39" s="39"/>
    </row>
    <row r="40" spans="1:36" ht="51" x14ac:dyDescent="0.2">
      <c r="A40" s="32">
        <v>32</v>
      </c>
      <c r="B40" s="33">
        <v>1</v>
      </c>
      <c r="C40" s="38" t="s">
        <v>59</v>
      </c>
      <c r="D40" s="38" t="s">
        <v>59</v>
      </c>
      <c r="E40" s="32" t="s">
        <v>134</v>
      </c>
      <c r="F40" s="34" t="s">
        <v>135</v>
      </c>
      <c r="G40" s="32" t="s">
        <v>109</v>
      </c>
      <c r="H40" s="32" t="s">
        <v>55</v>
      </c>
      <c r="I40" s="32" t="s">
        <v>47</v>
      </c>
      <c r="J40" s="32" t="s">
        <v>47</v>
      </c>
      <c r="K40" s="35" t="s">
        <v>56</v>
      </c>
      <c r="L40" s="32">
        <v>50</v>
      </c>
      <c r="M40" s="32"/>
      <c r="N40" s="32"/>
      <c r="O40" s="32"/>
      <c r="P40" s="32"/>
      <c r="Q40" s="32"/>
      <c r="R40" s="32"/>
      <c r="S40" s="32">
        <v>50</v>
      </c>
      <c r="T40" s="32"/>
      <c r="U40" s="32"/>
      <c r="V40" s="32"/>
      <c r="W40" s="32"/>
      <c r="X40" s="36"/>
      <c r="Y40" s="37">
        <v>3.64</v>
      </c>
      <c r="Z40" s="30">
        <f t="shared" si="3"/>
        <v>182</v>
      </c>
      <c r="AA40" s="39"/>
      <c r="AB40" s="39"/>
      <c r="AC40" s="39"/>
      <c r="AD40" s="39"/>
      <c r="AE40" s="39"/>
      <c r="AF40" s="42"/>
      <c r="AG40" s="42">
        <f t="shared" si="4"/>
        <v>0</v>
      </c>
      <c r="AH40" s="42"/>
      <c r="AI40" s="42">
        <f t="shared" si="5"/>
        <v>0</v>
      </c>
      <c r="AJ40" s="39"/>
    </row>
    <row r="41" spans="1:36" ht="51" x14ac:dyDescent="0.2">
      <c r="A41" s="32">
        <v>33</v>
      </c>
      <c r="B41" s="33">
        <v>1</v>
      </c>
      <c r="C41" s="38" t="s">
        <v>59</v>
      </c>
      <c r="D41" s="38" t="s">
        <v>59</v>
      </c>
      <c r="E41" s="32" t="s">
        <v>136</v>
      </c>
      <c r="F41" s="34" t="s">
        <v>137</v>
      </c>
      <c r="G41" s="32" t="s">
        <v>138</v>
      </c>
      <c r="H41" s="32" t="s">
        <v>55</v>
      </c>
      <c r="I41" s="32" t="s">
        <v>47</v>
      </c>
      <c r="J41" s="32" t="s">
        <v>47</v>
      </c>
      <c r="K41" s="35" t="s">
        <v>56</v>
      </c>
      <c r="L41" s="32">
        <v>45</v>
      </c>
      <c r="M41" s="32"/>
      <c r="N41" s="32"/>
      <c r="O41" s="32"/>
      <c r="P41" s="32"/>
      <c r="Q41" s="32"/>
      <c r="R41" s="32"/>
      <c r="S41" s="32">
        <v>45</v>
      </c>
      <c r="T41" s="32"/>
      <c r="U41" s="32"/>
      <c r="V41" s="32"/>
      <c r="W41" s="32"/>
      <c r="X41" s="36"/>
      <c r="Y41" s="37">
        <v>44.85</v>
      </c>
      <c r="Z41" s="30">
        <f t="shared" si="3"/>
        <v>2018.25</v>
      </c>
      <c r="AA41" s="39"/>
      <c r="AB41" s="39"/>
      <c r="AC41" s="39"/>
      <c r="AD41" s="39"/>
      <c r="AE41" s="39"/>
      <c r="AF41" s="42"/>
      <c r="AG41" s="42">
        <f t="shared" si="4"/>
        <v>0</v>
      </c>
      <c r="AH41" s="42"/>
      <c r="AI41" s="42">
        <f t="shared" si="5"/>
        <v>0</v>
      </c>
      <c r="AJ41" s="39"/>
    </row>
    <row r="42" spans="1:36" ht="51" x14ac:dyDescent="0.2">
      <c r="A42" s="32">
        <v>34</v>
      </c>
      <c r="B42" s="33">
        <v>1</v>
      </c>
      <c r="C42" s="38" t="s">
        <v>59</v>
      </c>
      <c r="D42" s="38" t="s">
        <v>59</v>
      </c>
      <c r="E42" s="32" t="s">
        <v>139</v>
      </c>
      <c r="F42" s="34" t="s">
        <v>140</v>
      </c>
      <c r="G42" s="32" t="s">
        <v>119</v>
      </c>
      <c r="H42" s="32" t="s">
        <v>55</v>
      </c>
      <c r="I42" s="32" t="s">
        <v>47</v>
      </c>
      <c r="J42" s="32" t="s">
        <v>47</v>
      </c>
      <c r="K42" s="35" t="s">
        <v>56</v>
      </c>
      <c r="L42" s="32">
        <v>50</v>
      </c>
      <c r="M42" s="32"/>
      <c r="N42" s="32"/>
      <c r="O42" s="32"/>
      <c r="P42" s="32"/>
      <c r="Q42" s="32"/>
      <c r="R42" s="32"/>
      <c r="S42" s="32">
        <v>50</v>
      </c>
      <c r="T42" s="32"/>
      <c r="U42" s="32"/>
      <c r="V42" s="32"/>
      <c r="W42" s="32"/>
      <c r="X42" s="36"/>
      <c r="Y42" s="37">
        <v>44.83</v>
      </c>
      <c r="Z42" s="30">
        <f t="shared" si="0"/>
        <v>2241.5</v>
      </c>
      <c r="AA42" s="39"/>
      <c r="AB42" s="39"/>
      <c r="AC42" s="39"/>
      <c r="AD42" s="39"/>
      <c r="AE42" s="39"/>
      <c r="AF42" s="42"/>
      <c r="AG42" s="42">
        <f t="shared" si="1"/>
        <v>0</v>
      </c>
      <c r="AH42" s="42"/>
      <c r="AI42" s="42">
        <f t="shared" si="2"/>
        <v>0</v>
      </c>
      <c r="AJ42" s="39"/>
    </row>
    <row r="43" spans="1:36" ht="51" x14ac:dyDescent="0.2">
      <c r="A43" s="32">
        <v>35</v>
      </c>
      <c r="B43" s="33">
        <v>1</v>
      </c>
      <c r="C43" s="38" t="s">
        <v>59</v>
      </c>
      <c r="D43" s="38" t="s">
        <v>59</v>
      </c>
      <c r="E43" s="32" t="s">
        <v>141</v>
      </c>
      <c r="F43" s="34" t="s">
        <v>142</v>
      </c>
      <c r="G43" s="32" t="s">
        <v>143</v>
      </c>
      <c r="H43" s="32" t="s">
        <v>55</v>
      </c>
      <c r="I43" s="32" t="s">
        <v>47</v>
      </c>
      <c r="J43" s="32" t="s">
        <v>47</v>
      </c>
      <c r="K43" s="35" t="s">
        <v>56</v>
      </c>
      <c r="L43" s="32">
        <v>20</v>
      </c>
      <c r="M43" s="32"/>
      <c r="N43" s="32"/>
      <c r="O43" s="32"/>
      <c r="P43" s="32"/>
      <c r="Q43" s="32"/>
      <c r="R43" s="32"/>
      <c r="S43" s="32">
        <v>20</v>
      </c>
      <c r="T43" s="32"/>
      <c r="U43" s="32"/>
      <c r="V43" s="32"/>
      <c r="W43" s="32"/>
      <c r="X43" s="36"/>
      <c r="Y43" s="37">
        <v>39.770000000000003</v>
      </c>
      <c r="Z43" s="30">
        <f t="shared" si="0"/>
        <v>795.40000000000009</v>
      </c>
      <c r="AA43" s="39"/>
      <c r="AB43" s="39"/>
      <c r="AC43" s="39"/>
      <c r="AD43" s="39"/>
      <c r="AE43" s="39"/>
      <c r="AF43" s="42"/>
      <c r="AG43" s="42">
        <f t="shared" si="1"/>
        <v>0</v>
      </c>
      <c r="AH43" s="42"/>
      <c r="AI43" s="42">
        <f t="shared" si="2"/>
        <v>0</v>
      </c>
      <c r="AJ43" s="39"/>
    </row>
    <row r="44" spans="1:36" ht="51" x14ac:dyDescent="0.2">
      <c r="A44" s="32">
        <v>36</v>
      </c>
      <c r="B44" s="33">
        <v>1</v>
      </c>
      <c r="C44" s="38" t="s">
        <v>59</v>
      </c>
      <c r="D44" s="38" t="s">
        <v>59</v>
      </c>
      <c r="E44" s="32" t="s">
        <v>144</v>
      </c>
      <c r="F44" s="34" t="s">
        <v>145</v>
      </c>
      <c r="G44" s="32" t="s">
        <v>143</v>
      </c>
      <c r="H44" s="32" t="s">
        <v>55</v>
      </c>
      <c r="I44" s="32" t="s">
        <v>47</v>
      </c>
      <c r="J44" s="32" t="s">
        <v>47</v>
      </c>
      <c r="K44" s="35" t="s">
        <v>56</v>
      </c>
      <c r="L44" s="32">
        <v>20</v>
      </c>
      <c r="M44" s="32"/>
      <c r="N44" s="32"/>
      <c r="O44" s="32"/>
      <c r="P44" s="32"/>
      <c r="Q44" s="32"/>
      <c r="R44" s="32"/>
      <c r="S44" s="32">
        <v>20</v>
      </c>
      <c r="T44" s="32"/>
      <c r="U44" s="32"/>
      <c r="V44" s="32"/>
      <c r="W44" s="32"/>
      <c r="X44" s="36"/>
      <c r="Y44" s="37">
        <v>11.79</v>
      </c>
      <c r="Z44" s="30">
        <f t="shared" si="0"/>
        <v>235.79999999999998</v>
      </c>
      <c r="AA44" s="39"/>
      <c r="AB44" s="39"/>
      <c r="AC44" s="39"/>
      <c r="AD44" s="39"/>
      <c r="AE44" s="39"/>
      <c r="AF44" s="42"/>
      <c r="AG44" s="42">
        <f t="shared" si="1"/>
        <v>0</v>
      </c>
      <c r="AH44" s="42"/>
      <c r="AI44" s="42">
        <f t="shared" si="2"/>
        <v>0</v>
      </c>
      <c r="AJ44" s="39"/>
    </row>
    <row r="45" spans="1:36" ht="51" x14ac:dyDescent="0.2">
      <c r="A45" s="32">
        <v>37</v>
      </c>
      <c r="B45" s="33">
        <v>1</v>
      </c>
      <c r="C45" s="38" t="s">
        <v>59</v>
      </c>
      <c r="D45" s="38" t="s">
        <v>59</v>
      </c>
      <c r="E45" s="32" t="s">
        <v>146</v>
      </c>
      <c r="F45" s="34" t="s">
        <v>147</v>
      </c>
      <c r="G45" s="32" t="s">
        <v>148</v>
      </c>
      <c r="H45" s="32" t="s">
        <v>55</v>
      </c>
      <c r="I45" s="32" t="s">
        <v>47</v>
      </c>
      <c r="J45" s="32" t="s">
        <v>47</v>
      </c>
      <c r="K45" s="35" t="s">
        <v>56</v>
      </c>
      <c r="L45" s="32">
        <v>20</v>
      </c>
      <c r="M45" s="32"/>
      <c r="N45" s="32"/>
      <c r="O45" s="32"/>
      <c r="P45" s="32"/>
      <c r="Q45" s="32"/>
      <c r="R45" s="32"/>
      <c r="S45" s="32">
        <v>20</v>
      </c>
      <c r="T45" s="32"/>
      <c r="U45" s="32"/>
      <c r="V45" s="32"/>
      <c r="W45" s="32"/>
      <c r="X45" s="36"/>
      <c r="Y45" s="37">
        <v>16.52</v>
      </c>
      <c r="Z45" s="30">
        <f t="shared" si="0"/>
        <v>330.4</v>
      </c>
      <c r="AA45" s="39"/>
      <c r="AB45" s="39"/>
      <c r="AC45" s="39"/>
      <c r="AD45" s="39"/>
      <c r="AE45" s="39"/>
      <c r="AF45" s="42"/>
      <c r="AG45" s="42">
        <f t="shared" si="1"/>
        <v>0</v>
      </c>
      <c r="AH45" s="42"/>
      <c r="AI45" s="42">
        <f t="shared" si="2"/>
        <v>0</v>
      </c>
      <c r="AJ45" s="39"/>
    </row>
    <row r="46" spans="1:36" ht="51" x14ac:dyDescent="0.2">
      <c r="A46" s="32">
        <v>38</v>
      </c>
      <c r="B46" s="33">
        <v>1</v>
      </c>
      <c r="C46" s="38" t="s">
        <v>59</v>
      </c>
      <c r="D46" s="38" t="s">
        <v>59</v>
      </c>
      <c r="E46" s="32" t="s">
        <v>149</v>
      </c>
      <c r="F46" s="34" t="s">
        <v>150</v>
      </c>
      <c r="G46" s="32" t="s">
        <v>143</v>
      </c>
      <c r="H46" s="32" t="s">
        <v>55</v>
      </c>
      <c r="I46" s="32" t="s">
        <v>47</v>
      </c>
      <c r="J46" s="32" t="s">
        <v>47</v>
      </c>
      <c r="K46" s="35" t="s">
        <v>56</v>
      </c>
      <c r="L46" s="32">
        <v>150</v>
      </c>
      <c r="M46" s="32"/>
      <c r="N46" s="32"/>
      <c r="O46" s="32"/>
      <c r="P46" s="32"/>
      <c r="Q46" s="32"/>
      <c r="R46" s="32"/>
      <c r="S46" s="32">
        <v>150</v>
      </c>
      <c r="T46" s="32"/>
      <c r="U46" s="32"/>
      <c r="V46" s="32"/>
      <c r="W46" s="32"/>
      <c r="X46" s="36"/>
      <c r="Y46" s="37">
        <v>4.5</v>
      </c>
      <c r="Z46" s="30">
        <f t="shared" si="0"/>
        <v>675</v>
      </c>
      <c r="AA46" s="39"/>
      <c r="AB46" s="39"/>
      <c r="AC46" s="39"/>
      <c r="AD46" s="39"/>
      <c r="AE46" s="39"/>
      <c r="AF46" s="42"/>
      <c r="AG46" s="42">
        <f t="shared" si="1"/>
        <v>0</v>
      </c>
      <c r="AH46" s="42"/>
      <c r="AI46" s="42">
        <f t="shared" si="2"/>
        <v>0</v>
      </c>
      <c r="AJ46" s="39"/>
    </row>
    <row r="47" spans="1:36" ht="51" x14ac:dyDescent="0.2">
      <c r="A47" s="32">
        <v>39</v>
      </c>
      <c r="B47" s="33">
        <v>1</v>
      </c>
      <c r="C47" s="38" t="s">
        <v>59</v>
      </c>
      <c r="D47" s="38" t="s">
        <v>59</v>
      </c>
      <c r="E47" s="32" t="s">
        <v>151</v>
      </c>
      <c r="F47" s="34" t="s">
        <v>152</v>
      </c>
      <c r="G47" s="32" t="s">
        <v>143</v>
      </c>
      <c r="H47" s="32" t="s">
        <v>55</v>
      </c>
      <c r="I47" s="32" t="s">
        <v>47</v>
      </c>
      <c r="J47" s="32" t="s">
        <v>47</v>
      </c>
      <c r="K47" s="35" t="s">
        <v>56</v>
      </c>
      <c r="L47" s="32">
        <v>20</v>
      </c>
      <c r="M47" s="32"/>
      <c r="N47" s="32"/>
      <c r="O47" s="32"/>
      <c r="P47" s="32"/>
      <c r="Q47" s="32"/>
      <c r="R47" s="32"/>
      <c r="S47" s="32">
        <v>20</v>
      </c>
      <c r="T47" s="32"/>
      <c r="U47" s="32"/>
      <c r="V47" s="32"/>
      <c r="W47" s="32"/>
      <c r="X47" s="36"/>
      <c r="Y47" s="37">
        <v>3.75</v>
      </c>
      <c r="Z47" s="30">
        <f t="shared" si="0"/>
        <v>75</v>
      </c>
      <c r="AA47" s="39"/>
      <c r="AB47" s="39"/>
      <c r="AC47" s="39"/>
      <c r="AD47" s="39"/>
      <c r="AE47" s="39"/>
      <c r="AF47" s="42"/>
      <c r="AG47" s="42">
        <f t="shared" si="1"/>
        <v>0</v>
      </c>
      <c r="AH47" s="42"/>
      <c r="AI47" s="42">
        <f t="shared" si="2"/>
        <v>0</v>
      </c>
      <c r="AJ47" s="39"/>
    </row>
    <row r="48" spans="1:36" ht="51" x14ac:dyDescent="0.2">
      <c r="A48" s="32">
        <v>40</v>
      </c>
      <c r="B48" s="33">
        <v>1</v>
      </c>
      <c r="C48" s="38" t="s">
        <v>59</v>
      </c>
      <c r="D48" s="38" t="s">
        <v>59</v>
      </c>
      <c r="E48" s="32" t="s">
        <v>153</v>
      </c>
      <c r="F48" s="34" t="s">
        <v>154</v>
      </c>
      <c r="G48" s="32" t="s">
        <v>155</v>
      </c>
      <c r="H48" s="32" t="s">
        <v>55</v>
      </c>
      <c r="I48" s="32" t="s">
        <v>47</v>
      </c>
      <c r="J48" s="32" t="s">
        <v>47</v>
      </c>
      <c r="K48" s="35" t="s">
        <v>56</v>
      </c>
      <c r="L48" s="32">
        <v>200</v>
      </c>
      <c r="M48" s="32"/>
      <c r="N48" s="32"/>
      <c r="O48" s="32"/>
      <c r="P48" s="32"/>
      <c r="Q48" s="32"/>
      <c r="R48" s="32"/>
      <c r="S48" s="32">
        <v>200</v>
      </c>
      <c r="T48" s="32"/>
      <c r="U48" s="32"/>
      <c r="V48" s="32"/>
      <c r="W48" s="32"/>
      <c r="X48" s="36"/>
      <c r="Y48" s="37">
        <v>1.77</v>
      </c>
      <c r="Z48" s="30">
        <f t="shared" si="0"/>
        <v>354</v>
      </c>
      <c r="AA48" s="39"/>
      <c r="AB48" s="39"/>
      <c r="AC48" s="39"/>
      <c r="AD48" s="39"/>
      <c r="AE48" s="39"/>
      <c r="AF48" s="42"/>
      <c r="AG48" s="42">
        <f t="shared" si="1"/>
        <v>0</v>
      </c>
      <c r="AH48" s="42"/>
      <c r="AI48" s="42">
        <f t="shared" si="2"/>
        <v>0</v>
      </c>
      <c r="AJ48" s="39"/>
    </row>
    <row r="49" spans="1:36" ht="51" x14ac:dyDescent="0.2">
      <c r="A49" s="32">
        <v>41</v>
      </c>
      <c r="B49" s="33">
        <v>1</v>
      </c>
      <c r="C49" s="38" t="s">
        <v>59</v>
      </c>
      <c r="D49" s="38" t="s">
        <v>59</v>
      </c>
      <c r="E49" s="32" t="s">
        <v>156</v>
      </c>
      <c r="F49" s="34" t="s">
        <v>157</v>
      </c>
      <c r="G49" s="32" t="s">
        <v>143</v>
      </c>
      <c r="H49" s="32" t="s">
        <v>55</v>
      </c>
      <c r="I49" s="32" t="s">
        <v>47</v>
      </c>
      <c r="J49" s="32" t="s">
        <v>47</v>
      </c>
      <c r="K49" s="35" t="s">
        <v>56</v>
      </c>
      <c r="L49" s="32">
        <v>50</v>
      </c>
      <c r="M49" s="32"/>
      <c r="N49" s="32"/>
      <c r="O49" s="32"/>
      <c r="P49" s="32"/>
      <c r="Q49" s="32"/>
      <c r="R49" s="32"/>
      <c r="S49" s="32">
        <v>50</v>
      </c>
      <c r="T49" s="32"/>
      <c r="U49" s="32"/>
      <c r="V49" s="32"/>
      <c r="W49" s="32"/>
      <c r="X49" s="36"/>
      <c r="Y49" s="37">
        <v>5.95</v>
      </c>
      <c r="Z49" s="30">
        <f t="shared" si="0"/>
        <v>297.5</v>
      </c>
      <c r="AA49" s="39"/>
      <c r="AB49" s="39"/>
      <c r="AC49" s="39"/>
      <c r="AD49" s="39"/>
      <c r="AE49" s="39"/>
      <c r="AF49" s="42"/>
      <c r="AG49" s="42">
        <f t="shared" si="1"/>
        <v>0</v>
      </c>
      <c r="AH49" s="42"/>
      <c r="AI49" s="42">
        <f t="shared" si="2"/>
        <v>0</v>
      </c>
      <c r="AJ49" s="39"/>
    </row>
    <row r="50" spans="1:36" ht="51" x14ac:dyDescent="0.2">
      <c r="A50" s="32">
        <v>42</v>
      </c>
      <c r="B50" s="33">
        <v>1</v>
      </c>
      <c r="C50" s="38" t="s">
        <v>59</v>
      </c>
      <c r="D50" s="38" t="s">
        <v>59</v>
      </c>
      <c r="E50" s="32" t="s">
        <v>158</v>
      </c>
      <c r="F50" s="34" t="s">
        <v>159</v>
      </c>
      <c r="G50" s="32" t="s">
        <v>138</v>
      </c>
      <c r="H50" s="32" t="s">
        <v>55</v>
      </c>
      <c r="I50" s="32" t="s">
        <v>47</v>
      </c>
      <c r="J50" s="32" t="s">
        <v>47</v>
      </c>
      <c r="K50" s="35" t="s">
        <v>56</v>
      </c>
      <c r="L50" s="32">
        <v>50</v>
      </c>
      <c r="M50" s="32"/>
      <c r="N50" s="32"/>
      <c r="O50" s="32"/>
      <c r="P50" s="32"/>
      <c r="Q50" s="32"/>
      <c r="R50" s="32"/>
      <c r="S50" s="32">
        <v>50</v>
      </c>
      <c r="T50" s="32"/>
      <c r="U50" s="32"/>
      <c r="V50" s="32"/>
      <c r="W50" s="32"/>
      <c r="X50" s="36"/>
      <c r="Y50" s="37">
        <v>5.36</v>
      </c>
      <c r="Z50" s="30">
        <f t="shared" ref="Z50:Z57" si="6">Y50*L50</f>
        <v>268</v>
      </c>
      <c r="AA50" s="39"/>
      <c r="AB50" s="39"/>
      <c r="AC50" s="39"/>
      <c r="AD50" s="39"/>
      <c r="AE50" s="39"/>
      <c r="AF50" s="42"/>
      <c r="AG50" s="42">
        <f t="shared" ref="AG50:AG57" si="7">AF50*L50</f>
        <v>0</v>
      </c>
      <c r="AH50" s="42"/>
      <c r="AI50" s="42">
        <f t="shared" ref="AI50:AI57" si="8">AH50*L50</f>
        <v>0</v>
      </c>
      <c r="AJ50" s="39"/>
    </row>
    <row r="51" spans="1:36" ht="51" x14ac:dyDescent="0.2">
      <c r="A51" s="32">
        <v>43</v>
      </c>
      <c r="B51" s="33">
        <v>1</v>
      </c>
      <c r="C51" s="38" t="s">
        <v>59</v>
      </c>
      <c r="D51" s="38" t="s">
        <v>59</v>
      </c>
      <c r="E51" s="32" t="s">
        <v>160</v>
      </c>
      <c r="F51" s="34" t="s">
        <v>161</v>
      </c>
      <c r="G51" s="32" t="s">
        <v>119</v>
      </c>
      <c r="H51" s="32" t="s">
        <v>55</v>
      </c>
      <c r="I51" s="32" t="s">
        <v>47</v>
      </c>
      <c r="J51" s="32" t="s">
        <v>47</v>
      </c>
      <c r="K51" s="35" t="s">
        <v>56</v>
      </c>
      <c r="L51" s="32">
        <v>20</v>
      </c>
      <c r="M51" s="32"/>
      <c r="N51" s="32"/>
      <c r="O51" s="32"/>
      <c r="P51" s="32"/>
      <c r="Q51" s="32"/>
      <c r="R51" s="32"/>
      <c r="S51" s="32">
        <v>20</v>
      </c>
      <c r="T51" s="32"/>
      <c r="U51" s="32"/>
      <c r="V51" s="32"/>
      <c r="W51" s="32"/>
      <c r="X51" s="36"/>
      <c r="Y51" s="37">
        <v>10.11</v>
      </c>
      <c r="Z51" s="30">
        <f t="shared" si="6"/>
        <v>202.2</v>
      </c>
      <c r="AA51" s="39"/>
      <c r="AB51" s="39"/>
      <c r="AC51" s="39"/>
      <c r="AD51" s="39"/>
      <c r="AE51" s="39"/>
      <c r="AF51" s="42"/>
      <c r="AG51" s="42">
        <f t="shared" si="7"/>
        <v>0</v>
      </c>
      <c r="AH51" s="42"/>
      <c r="AI51" s="42">
        <f t="shared" si="8"/>
        <v>0</v>
      </c>
      <c r="AJ51" s="39"/>
    </row>
    <row r="52" spans="1:36" ht="51" x14ac:dyDescent="0.2">
      <c r="A52" s="32">
        <v>44</v>
      </c>
      <c r="B52" s="33">
        <v>1</v>
      </c>
      <c r="C52" s="38" t="s">
        <v>59</v>
      </c>
      <c r="D52" s="38" t="s">
        <v>59</v>
      </c>
      <c r="E52" s="32" t="s">
        <v>160</v>
      </c>
      <c r="F52" s="34" t="s">
        <v>162</v>
      </c>
      <c r="G52" s="32" t="s">
        <v>119</v>
      </c>
      <c r="H52" s="32" t="s">
        <v>55</v>
      </c>
      <c r="I52" s="32" t="s">
        <v>47</v>
      </c>
      <c r="J52" s="32" t="s">
        <v>47</v>
      </c>
      <c r="K52" s="35" t="s">
        <v>56</v>
      </c>
      <c r="L52" s="32">
        <v>50</v>
      </c>
      <c r="M52" s="32"/>
      <c r="N52" s="32"/>
      <c r="O52" s="32"/>
      <c r="P52" s="32"/>
      <c r="Q52" s="32"/>
      <c r="R52" s="32"/>
      <c r="S52" s="32">
        <v>50</v>
      </c>
      <c r="T52" s="32"/>
      <c r="U52" s="32"/>
      <c r="V52" s="32"/>
      <c r="W52" s="32"/>
      <c r="X52" s="36"/>
      <c r="Y52" s="37">
        <v>15.96</v>
      </c>
      <c r="Z52" s="30">
        <f t="shared" si="6"/>
        <v>798</v>
      </c>
      <c r="AA52" s="39"/>
      <c r="AB52" s="39"/>
      <c r="AC52" s="39"/>
      <c r="AD52" s="39"/>
      <c r="AE52" s="39"/>
      <c r="AF52" s="42"/>
      <c r="AG52" s="42">
        <f t="shared" si="7"/>
        <v>0</v>
      </c>
      <c r="AH52" s="42"/>
      <c r="AI52" s="42">
        <f t="shared" si="8"/>
        <v>0</v>
      </c>
      <c r="AJ52" s="39"/>
    </row>
    <row r="53" spans="1:36" ht="51" x14ac:dyDescent="0.2">
      <c r="A53" s="32">
        <v>45</v>
      </c>
      <c r="B53" s="33">
        <v>1</v>
      </c>
      <c r="C53" s="38" t="s">
        <v>59</v>
      </c>
      <c r="D53" s="38" t="s">
        <v>59</v>
      </c>
      <c r="E53" s="32" t="s">
        <v>163</v>
      </c>
      <c r="F53" s="34" t="s">
        <v>164</v>
      </c>
      <c r="G53" s="32" t="s">
        <v>119</v>
      </c>
      <c r="H53" s="32" t="s">
        <v>55</v>
      </c>
      <c r="I53" s="32" t="s">
        <v>47</v>
      </c>
      <c r="J53" s="32" t="s">
        <v>47</v>
      </c>
      <c r="K53" s="35" t="s">
        <v>56</v>
      </c>
      <c r="L53" s="32">
        <v>200</v>
      </c>
      <c r="M53" s="32"/>
      <c r="N53" s="32"/>
      <c r="O53" s="32"/>
      <c r="P53" s="32"/>
      <c r="Q53" s="32"/>
      <c r="R53" s="32"/>
      <c r="S53" s="32">
        <v>200</v>
      </c>
      <c r="T53" s="32"/>
      <c r="U53" s="32"/>
      <c r="V53" s="32"/>
      <c r="W53" s="32"/>
      <c r="X53" s="36"/>
      <c r="Y53" s="37">
        <v>7.69</v>
      </c>
      <c r="Z53" s="30">
        <f t="shared" si="6"/>
        <v>1538</v>
      </c>
      <c r="AA53" s="39"/>
      <c r="AB53" s="39"/>
      <c r="AC53" s="39"/>
      <c r="AD53" s="39"/>
      <c r="AE53" s="39"/>
      <c r="AF53" s="42"/>
      <c r="AG53" s="42">
        <f t="shared" si="7"/>
        <v>0</v>
      </c>
      <c r="AH53" s="42"/>
      <c r="AI53" s="42">
        <f t="shared" si="8"/>
        <v>0</v>
      </c>
      <c r="AJ53" s="39"/>
    </row>
    <row r="54" spans="1:36" ht="51" x14ac:dyDescent="0.2">
      <c r="A54" s="32">
        <v>46</v>
      </c>
      <c r="B54" s="33">
        <v>1</v>
      </c>
      <c r="C54" s="38" t="s">
        <v>59</v>
      </c>
      <c r="D54" s="38" t="s">
        <v>59</v>
      </c>
      <c r="E54" s="32" t="s">
        <v>163</v>
      </c>
      <c r="F54" s="34" t="s">
        <v>165</v>
      </c>
      <c r="G54" s="32" t="s">
        <v>133</v>
      </c>
      <c r="H54" s="32" t="s">
        <v>55</v>
      </c>
      <c r="I54" s="32" t="s">
        <v>47</v>
      </c>
      <c r="J54" s="32" t="s">
        <v>47</v>
      </c>
      <c r="K54" s="35" t="s">
        <v>56</v>
      </c>
      <c r="L54" s="32">
        <v>100</v>
      </c>
      <c r="M54" s="32"/>
      <c r="N54" s="32"/>
      <c r="O54" s="32"/>
      <c r="P54" s="32"/>
      <c r="Q54" s="32"/>
      <c r="R54" s="32"/>
      <c r="S54" s="32">
        <v>100</v>
      </c>
      <c r="T54" s="32"/>
      <c r="U54" s="32"/>
      <c r="V54" s="32"/>
      <c r="W54" s="32"/>
      <c r="X54" s="36"/>
      <c r="Y54" s="37">
        <v>9.43</v>
      </c>
      <c r="Z54" s="30">
        <f t="shared" si="6"/>
        <v>943</v>
      </c>
      <c r="AA54" s="39"/>
      <c r="AB54" s="39"/>
      <c r="AC54" s="39"/>
      <c r="AD54" s="39"/>
      <c r="AE54" s="39"/>
      <c r="AF54" s="42"/>
      <c r="AG54" s="42">
        <f t="shared" si="7"/>
        <v>0</v>
      </c>
      <c r="AH54" s="42"/>
      <c r="AI54" s="42">
        <f t="shared" si="8"/>
        <v>0</v>
      </c>
      <c r="AJ54" s="39"/>
    </row>
    <row r="55" spans="1:36" ht="51" x14ac:dyDescent="0.2">
      <c r="A55" s="32">
        <v>47</v>
      </c>
      <c r="B55" s="33">
        <v>1</v>
      </c>
      <c r="C55" s="38" t="s">
        <v>59</v>
      </c>
      <c r="D55" s="38" t="s">
        <v>59</v>
      </c>
      <c r="E55" s="32" t="s">
        <v>163</v>
      </c>
      <c r="F55" s="34" t="s">
        <v>166</v>
      </c>
      <c r="G55" s="32" t="s">
        <v>167</v>
      </c>
      <c r="H55" s="32" t="s">
        <v>55</v>
      </c>
      <c r="I55" s="32" t="s">
        <v>47</v>
      </c>
      <c r="J55" s="32" t="s">
        <v>47</v>
      </c>
      <c r="K55" s="35" t="s">
        <v>56</v>
      </c>
      <c r="L55" s="32">
        <v>10</v>
      </c>
      <c r="M55" s="32"/>
      <c r="N55" s="32"/>
      <c r="O55" s="32"/>
      <c r="P55" s="32"/>
      <c r="Q55" s="32"/>
      <c r="R55" s="32"/>
      <c r="S55" s="32">
        <v>10</v>
      </c>
      <c r="T55" s="32"/>
      <c r="U55" s="32"/>
      <c r="V55" s="32"/>
      <c r="W55" s="32"/>
      <c r="X55" s="36"/>
      <c r="Y55" s="37">
        <v>17.03</v>
      </c>
      <c r="Z55" s="30">
        <f t="shared" si="6"/>
        <v>170.3</v>
      </c>
      <c r="AA55" s="39"/>
      <c r="AB55" s="39"/>
      <c r="AC55" s="39"/>
      <c r="AD55" s="39"/>
      <c r="AE55" s="39"/>
      <c r="AF55" s="42"/>
      <c r="AG55" s="42">
        <f t="shared" si="7"/>
        <v>0</v>
      </c>
      <c r="AH55" s="42"/>
      <c r="AI55" s="42">
        <f t="shared" si="8"/>
        <v>0</v>
      </c>
      <c r="AJ55" s="39"/>
    </row>
    <row r="56" spans="1:36" ht="51" x14ac:dyDescent="0.2">
      <c r="A56" s="32">
        <v>48</v>
      </c>
      <c r="B56" s="33">
        <v>1</v>
      </c>
      <c r="C56" s="38" t="s">
        <v>59</v>
      </c>
      <c r="D56" s="38" t="s">
        <v>59</v>
      </c>
      <c r="E56" s="32" t="s">
        <v>163</v>
      </c>
      <c r="F56" s="34" t="s">
        <v>168</v>
      </c>
      <c r="G56" s="32" t="s">
        <v>167</v>
      </c>
      <c r="H56" s="32" t="s">
        <v>55</v>
      </c>
      <c r="I56" s="32" t="s">
        <v>47</v>
      </c>
      <c r="J56" s="32" t="s">
        <v>47</v>
      </c>
      <c r="K56" s="35" t="s">
        <v>56</v>
      </c>
      <c r="L56" s="32">
        <v>10</v>
      </c>
      <c r="M56" s="32"/>
      <c r="N56" s="32"/>
      <c r="O56" s="32"/>
      <c r="P56" s="32"/>
      <c r="Q56" s="32"/>
      <c r="R56" s="32"/>
      <c r="S56" s="32">
        <v>10</v>
      </c>
      <c r="T56" s="32"/>
      <c r="U56" s="32"/>
      <c r="V56" s="32"/>
      <c r="W56" s="32"/>
      <c r="X56" s="36"/>
      <c r="Y56" s="37">
        <v>2.82</v>
      </c>
      <c r="Z56" s="30">
        <f t="shared" si="6"/>
        <v>28.2</v>
      </c>
      <c r="AA56" s="39"/>
      <c r="AB56" s="39"/>
      <c r="AC56" s="39"/>
      <c r="AD56" s="39"/>
      <c r="AE56" s="39"/>
      <c r="AF56" s="42"/>
      <c r="AG56" s="42">
        <f t="shared" si="7"/>
        <v>0</v>
      </c>
      <c r="AH56" s="42"/>
      <c r="AI56" s="42">
        <f t="shared" si="8"/>
        <v>0</v>
      </c>
      <c r="AJ56" s="39"/>
    </row>
    <row r="57" spans="1:36" ht="51" x14ac:dyDescent="0.2">
      <c r="A57" s="32">
        <v>49</v>
      </c>
      <c r="B57" s="33">
        <v>1</v>
      </c>
      <c r="C57" s="38" t="s">
        <v>59</v>
      </c>
      <c r="D57" s="38" t="s">
        <v>59</v>
      </c>
      <c r="E57" s="32" t="s">
        <v>169</v>
      </c>
      <c r="F57" s="34" t="s">
        <v>170</v>
      </c>
      <c r="G57" s="32" t="s">
        <v>167</v>
      </c>
      <c r="H57" s="32" t="s">
        <v>55</v>
      </c>
      <c r="I57" s="32" t="s">
        <v>47</v>
      </c>
      <c r="J57" s="32" t="s">
        <v>47</v>
      </c>
      <c r="K57" s="35" t="s">
        <v>56</v>
      </c>
      <c r="L57" s="32">
        <v>10</v>
      </c>
      <c r="M57" s="32"/>
      <c r="N57" s="32"/>
      <c r="O57" s="32"/>
      <c r="P57" s="32"/>
      <c r="Q57" s="32"/>
      <c r="R57" s="32"/>
      <c r="S57" s="32">
        <v>10</v>
      </c>
      <c r="T57" s="32"/>
      <c r="U57" s="32"/>
      <c r="V57" s="32"/>
      <c r="W57" s="32"/>
      <c r="X57" s="36"/>
      <c r="Y57" s="37">
        <v>8.02</v>
      </c>
      <c r="Z57" s="30">
        <f t="shared" si="6"/>
        <v>80.199999999999989</v>
      </c>
      <c r="AA57" s="39"/>
      <c r="AB57" s="39"/>
      <c r="AC57" s="39"/>
      <c r="AD57" s="39"/>
      <c r="AE57" s="39"/>
      <c r="AF57" s="42"/>
      <c r="AG57" s="42">
        <f t="shared" si="7"/>
        <v>0</v>
      </c>
      <c r="AH57" s="42"/>
      <c r="AI57" s="42">
        <f t="shared" si="8"/>
        <v>0</v>
      </c>
      <c r="AJ57" s="39"/>
    </row>
    <row r="58" spans="1:36" ht="51" x14ac:dyDescent="0.2">
      <c r="A58" s="32">
        <v>50</v>
      </c>
      <c r="B58" s="33">
        <v>1</v>
      </c>
      <c r="C58" s="38" t="s">
        <v>59</v>
      </c>
      <c r="D58" s="38" t="s">
        <v>59</v>
      </c>
      <c r="E58" s="32" t="s">
        <v>171</v>
      </c>
      <c r="F58" s="34" t="s">
        <v>172</v>
      </c>
      <c r="G58" s="32" t="s">
        <v>167</v>
      </c>
      <c r="H58" s="32" t="s">
        <v>55</v>
      </c>
      <c r="I58" s="32" t="s">
        <v>47</v>
      </c>
      <c r="J58" s="32" t="s">
        <v>47</v>
      </c>
      <c r="K58" s="35" t="s">
        <v>56</v>
      </c>
      <c r="L58" s="32">
        <v>10</v>
      </c>
      <c r="M58" s="32"/>
      <c r="N58" s="32"/>
      <c r="O58" s="32"/>
      <c r="P58" s="32"/>
      <c r="Q58" s="32"/>
      <c r="R58" s="32"/>
      <c r="S58" s="32">
        <v>10</v>
      </c>
      <c r="T58" s="32"/>
      <c r="U58" s="32"/>
      <c r="V58" s="32"/>
      <c r="W58" s="32"/>
      <c r="X58" s="36"/>
      <c r="Y58" s="37">
        <v>4.0599999999999996</v>
      </c>
      <c r="Z58" s="30">
        <f t="shared" ref="Z58:Z65" si="9">Y58*L58</f>
        <v>40.599999999999994</v>
      </c>
      <c r="AA58" s="39"/>
      <c r="AB58" s="39"/>
      <c r="AC58" s="39"/>
      <c r="AD58" s="39"/>
      <c r="AE58" s="39"/>
      <c r="AF58" s="42"/>
      <c r="AG58" s="42">
        <f t="shared" ref="AG58:AG65" si="10">AF58*L58</f>
        <v>0</v>
      </c>
      <c r="AH58" s="42"/>
      <c r="AI58" s="42">
        <f t="shared" ref="AI58:AI65" si="11">AH58*L58</f>
        <v>0</v>
      </c>
      <c r="AJ58" s="39"/>
    </row>
    <row r="59" spans="1:36" ht="51" x14ac:dyDescent="0.2">
      <c r="A59" s="32">
        <v>51</v>
      </c>
      <c r="B59" s="33">
        <v>1</v>
      </c>
      <c r="C59" s="38" t="s">
        <v>59</v>
      </c>
      <c r="D59" s="38" t="s">
        <v>59</v>
      </c>
      <c r="E59" s="32" t="s">
        <v>160</v>
      </c>
      <c r="F59" s="34" t="s">
        <v>173</v>
      </c>
      <c r="G59" s="32" t="s">
        <v>155</v>
      </c>
      <c r="H59" s="32" t="s">
        <v>55</v>
      </c>
      <c r="I59" s="32" t="s">
        <v>47</v>
      </c>
      <c r="J59" s="32" t="s">
        <v>47</v>
      </c>
      <c r="K59" s="35" t="s">
        <v>56</v>
      </c>
      <c r="L59" s="32">
        <v>100</v>
      </c>
      <c r="M59" s="32"/>
      <c r="N59" s="32"/>
      <c r="O59" s="32"/>
      <c r="P59" s="32"/>
      <c r="Q59" s="32"/>
      <c r="R59" s="32"/>
      <c r="S59" s="32">
        <v>100</v>
      </c>
      <c r="T59" s="32"/>
      <c r="U59" s="32"/>
      <c r="V59" s="32"/>
      <c r="W59" s="32"/>
      <c r="X59" s="36"/>
      <c r="Y59" s="37">
        <v>2.72</v>
      </c>
      <c r="Z59" s="30">
        <f t="shared" si="9"/>
        <v>272</v>
      </c>
      <c r="AA59" s="39"/>
      <c r="AB59" s="39"/>
      <c r="AC59" s="39"/>
      <c r="AD59" s="39"/>
      <c r="AE59" s="39"/>
      <c r="AF59" s="42"/>
      <c r="AG59" s="42">
        <f t="shared" si="10"/>
        <v>0</v>
      </c>
      <c r="AH59" s="42"/>
      <c r="AI59" s="42">
        <f t="shared" si="11"/>
        <v>0</v>
      </c>
      <c r="AJ59" s="39"/>
    </row>
    <row r="60" spans="1:36" ht="76.5" x14ac:dyDescent="0.2">
      <c r="A60" s="32">
        <v>52</v>
      </c>
      <c r="B60" s="33">
        <v>1</v>
      </c>
      <c r="C60" s="38" t="s">
        <v>59</v>
      </c>
      <c r="D60" s="38" t="s">
        <v>59</v>
      </c>
      <c r="E60" s="32" t="s">
        <v>160</v>
      </c>
      <c r="F60" s="34" t="s">
        <v>174</v>
      </c>
      <c r="G60" s="32" t="s">
        <v>119</v>
      </c>
      <c r="H60" s="32" t="s">
        <v>55</v>
      </c>
      <c r="I60" s="32" t="s">
        <v>47</v>
      </c>
      <c r="J60" s="32" t="s">
        <v>47</v>
      </c>
      <c r="K60" s="35" t="s">
        <v>56</v>
      </c>
      <c r="L60" s="32">
        <v>10</v>
      </c>
      <c r="M60" s="32"/>
      <c r="N60" s="32"/>
      <c r="O60" s="32"/>
      <c r="P60" s="32"/>
      <c r="Q60" s="32"/>
      <c r="R60" s="32"/>
      <c r="S60" s="32">
        <v>10</v>
      </c>
      <c r="T60" s="32"/>
      <c r="U60" s="32"/>
      <c r="V60" s="32"/>
      <c r="W60" s="32"/>
      <c r="X60" s="36"/>
      <c r="Y60" s="37">
        <v>139.66999999999999</v>
      </c>
      <c r="Z60" s="30">
        <f t="shared" si="9"/>
        <v>1396.6999999999998</v>
      </c>
      <c r="AA60" s="39"/>
      <c r="AB60" s="39"/>
      <c r="AC60" s="39"/>
      <c r="AD60" s="39"/>
      <c r="AE60" s="39"/>
      <c r="AF60" s="42"/>
      <c r="AG60" s="42">
        <f t="shared" si="10"/>
        <v>0</v>
      </c>
      <c r="AH60" s="42"/>
      <c r="AI60" s="42">
        <f t="shared" si="11"/>
        <v>0</v>
      </c>
      <c r="AJ60" s="39"/>
    </row>
    <row r="61" spans="1:36" ht="63.75" x14ac:dyDescent="0.2">
      <c r="A61" s="32">
        <v>53</v>
      </c>
      <c r="B61" s="33">
        <v>1</v>
      </c>
      <c r="C61" s="38" t="s">
        <v>59</v>
      </c>
      <c r="D61" s="38" t="s">
        <v>59</v>
      </c>
      <c r="E61" s="32" t="s">
        <v>160</v>
      </c>
      <c r="F61" s="34" t="s">
        <v>175</v>
      </c>
      <c r="G61" s="32" t="s">
        <v>73</v>
      </c>
      <c r="H61" s="32" t="s">
        <v>74</v>
      </c>
      <c r="I61" s="32" t="s">
        <v>47</v>
      </c>
      <c r="J61" s="32" t="s">
        <v>47</v>
      </c>
      <c r="K61" s="35" t="s">
        <v>56</v>
      </c>
      <c r="L61" s="32">
        <v>300</v>
      </c>
      <c r="M61" s="32"/>
      <c r="N61" s="32"/>
      <c r="O61" s="32"/>
      <c r="P61" s="32"/>
      <c r="Q61" s="32"/>
      <c r="R61" s="32"/>
      <c r="S61" s="32">
        <v>300</v>
      </c>
      <c r="T61" s="32"/>
      <c r="U61" s="32"/>
      <c r="V61" s="32"/>
      <c r="W61" s="32"/>
      <c r="X61" s="36"/>
      <c r="Y61" s="37">
        <v>374.8</v>
      </c>
      <c r="Z61" s="30">
        <f t="shared" si="9"/>
        <v>112440</v>
      </c>
      <c r="AA61" s="39"/>
      <c r="AB61" s="39"/>
      <c r="AC61" s="39"/>
      <c r="AD61" s="39"/>
      <c r="AE61" s="39"/>
      <c r="AF61" s="42"/>
      <c r="AG61" s="42">
        <f t="shared" si="10"/>
        <v>0</v>
      </c>
      <c r="AH61" s="42"/>
      <c r="AI61" s="42">
        <f t="shared" si="11"/>
        <v>0</v>
      </c>
      <c r="AJ61" s="39"/>
    </row>
    <row r="62" spans="1:36" ht="51" x14ac:dyDescent="0.2">
      <c r="A62" s="32">
        <v>54</v>
      </c>
      <c r="B62" s="33">
        <v>1</v>
      </c>
      <c r="C62" s="38" t="s">
        <v>59</v>
      </c>
      <c r="D62" s="38" t="s">
        <v>59</v>
      </c>
      <c r="E62" s="32" t="s">
        <v>160</v>
      </c>
      <c r="F62" s="34" t="s">
        <v>176</v>
      </c>
      <c r="G62" s="32" t="s">
        <v>133</v>
      </c>
      <c r="H62" s="32" t="s">
        <v>55</v>
      </c>
      <c r="I62" s="32" t="s">
        <v>47</v>
      </c>
      <c r="J62" s="32" t="s">
        <v>47</v>
      </c>
      <c r="K62" s="35" t="s">
        <v>56</v>
      </c>
      <c r="L62" s="32">
        <v>30</v>
      </c>
      <c r="M62" s="32"/>
      <c r="N62" s="32"/>
      <c r="O62" s="32"/>
      <c r="P62" s="32"/>
      <c r="Q62" s="32"/>
      <c r="R62" s="32"/>
      <c r="S62" s="32">
        <v>30</v>
      </c>
      <c r="T62" s="32"/>
      <c r="U62" s="32"/>
      <c r="V62" s="32"/>
      <c r="W62" s="32"/>
      <c r="X62" s="36"/>
      <c r="Y62" s="37">
        <v>89.56</v>
      </c>
      <c r="Z62" s="30">
        <f t="shared" si="9"/>
        <v>2686.8</v>
      </c>
      <c r="AA62" s="39"/>
      <c r="AB62" s="39"/>
      <c r="AC62" s="39"/>
      <c r="AD62" s="39"/>
      <c r="AE62" s="39"/>
      <c r="AF62" s="42"/>
      <c r="AG62" s="42">
        <f t="shared" si="10"/>
        <v>0</v>
      </c>
      <c r="AH62" s="42"/>
      <c r="AI62" s="42">
        <f t="shared" si="11"/>
        <v>0</v>
      </c>
      <c r="AJ62" s="39"/>
    </row>
    <row r="63" spans="1:36" ht="51" x14ac:dyDescent="0.2">
      <c r="A63" s="32">
        <v>55</v>
      </c>
      <c r="B63" s="33">
        <v>1</v>
      </c>
      <c r="C63" s="38" t="s">
        <v>59</v>
      </c>
      <c r="D63" s="38" t="s">
        <v>59</v>
      </c>
      <c r="E63" s="32" t="s">
        <v>160</v>
      </c>
      <c r="F63" s="34" t="s">
        <v>177</v>
      </c>
      <c r="G63" s="32" t="s">
        <v>178</v>
      </c>
      <c r="H63" s="32" t="s">
        <v>55</v>
      </c>
      <c r="I63" s="32" t="s">
        <v>47</v>
      </c>
      <c r="J63" s="32" t="s">
        <v>47</v>
      </c>
      <c r="K63" s="35" t="s">
        <v>56</v>
      </c>
      <c r="L63" s="32">
        <v>100</v>
      </c>
      <c r="M63" s="32"/>
      <c r="N63" s="32"/>
      <c r="O63" s="32"/>
      <c r="P63" s="32"/>
      <c r="Q63" s="32"/>
      <c r="R63" s="32"/>
      <c r="S63" s="32">
        <v>100</v>
      </c>
      <c r="T63" s="32"/>
      <c r="U63" s="32"/>
      <c r="V63" s="32"/>
      <c r="W63" s="32"/>
      <c r="X63" s="36"/>
      <c r="Y63" s="37">
        <v>18.8</v>
      </c>
      <c r="Z63" s="30">
        <f t="shared" si="9"/>
        <v>1880</v>
      </c>
      <c r="AA63" s="39"/>
      <c r="AB63" s="39"/>
      <c r="AC63" s="39"/>
      <c r="AD63" s="39"/>
      <c r="AE63" s="39"/>
      <c r="AF63" s="42"/>
      <c r="AG63" s="42">
        <f t="shared" si="10"/>
        <v>0</v>
      </c>
      <c r="AH63" s="42"/>
      <c r="AI63" s="42">
        <f t="shared" si="11"/>
        <v>0</v>
      </c>
      <c r="AJ63" s="39"/>
    </row>
    <row r="64" spans="1:36" ht="51" x14ac:dyDescent="0.2">
      <c r="A64" s="32">
        <v>56</v>
      </c>
      <c r="B64" s="33">
        <v>1</v>
      </c>
      <c r="C64" s="38" t="s">
        <v>59</v>
      </c>
      <c r="D64" s="38" t="s">
        <v>59</v>
      </c>
      <c r="E64" s="32" t="s">
        <v>160</v>
      </c>
      <c r="F64" s="34" t="s">
        <v>179</v>
      </c>
      <c r="G64" s="32" t="s">
        <v>178</v>
      </c>
      <c r="H64" s="32" t="s">
        <v>55</v>
      </c>
      <c r="I64" s="32" t="s">
        <v>47</v>
      </c>
      <c r="J64" s="32" t="s">
        <v>47</v>
      </c>
      <c r="K64" s="35" t="s">
        <v>56</v>
      </c>
      <c r="L64" s="32">
        <v>50</v>
      </c>
      <c r="M64" s="32"/>
      <c r="N64" s="32"/>
      <c r="O64" s="32"/>
      <c r="P64" s="32"/>
      <c r="Q64" s="32"/>
      <c r="R64" s="32"/>
      <c r="S64" s="32">
        <v>50</v>
      </c>
      <c r="T64" s="32"/>
      <c r="U64" s="32"/>
      <c r="V64" s="32"/>
      <c r="W64" s="32"/>
      <c r="X64" s="36"/>
      <c r="Y64" s="37">
        <v>28.66</v>
      </c>
      <c r="Z64" s="30">
        <f t="shared" si="9"/>
        <v>1433</v>
      </c>
      <c r="AA64" s="39"/>
      <c r="AB64" s="39"/>
      <c r="AC64" s="39"/>
      <c r="AD64" s="39"/>
      <c r="AE64" s="39"/>
      <c r="AF64" s="42"/>
      <c r="AG64" s="42">
        <f t="shared" si="10"/>
        <v>0</v>
      </c>
      <c r="AH64" s="42"/>
      <c r="AI64" s="42">
        <f t="shared" si="11"/>
        <v>0</v>
      </c>
      <c r="AJ64" s="39"/>
    </row>
    <row r="65" spans="1:36" ht="51" x14ac:dyDescent="0.2">
      <c r="A65" s="32">
        <v>57</v>
      </c>
      <c r="B65" s="33">
        <v>1</v>
      </c>
      <c r="C65" s="38" t="s">
        <v>59</v>
      </c>
      <c r="D65" s="38" t="s">
        <v>59</v>
      </c>
      <c r="E65" s="32" t="s">
        <v>160</v>
      </c>
      <c r="F65" s="34" t="s">
        <v>180</v>
      </c>
      <c r="G65" s="32" t="s">
        <v>178</v>
      </c>
      <c r="H65" s="32" t="s">
        <v>55</v>
      </c>
      <c r="I65" s="32" t="s">
        <v>47</v>
      </c>
      <c r="J65" s="32" t="s">
        <v>47</v>
      </c>
      <c r="K65" s="35" t="s">
        <v>56</v>
      </c>
      <c r="L65" s="32">
        <v>50</v>
      </c>
      <c r="M65" s="32"/>
      <c r="N65" s="32"/>
      <c r="O65" s="32"/>
      <c r="P65" s="32"/>
      <c r="Q65" s="32"/>
      <c r="R65" s="32"/>
      <c r="S65" s="32">
        <v>50</v>
      </c>
      <c r="T65" s="32"/>
      <c r="U65" s="32"/>
      <c r="V65" s="32"/>
      <c r="W65" s="32"/>
      <c r="X65" s="36"/>
      <c r="Y65" s="37">
        <v>22.68</v>
      </c>
      <c r="Z65" s="30">
        <f t="shared" si="9"/>
        <v>1134</v>
      </c>
      <c r="AA65" s="39"/>
      <c r="AB65" s="39"/>
      <c r="AC65" s="39"/>
      <c r="AD65" s="39"/>
      <c r="AE65" s="39"/>
      <c r="AF65" s="42"/>
      <c r="AG65" s="42">
        <f t="shared" si="10"/>
        <v>0</v>
      </c>
      <c r="AH65" s="42"/>
      <c r="AI65" s="42">
        <f t="shared" si="11"/>
        <v>0</v>
      </c>
      <c r="AJ65" s="39"/>
    </row>
    <row r="66" spans="1:36" ht="51" x14ac:dyDescent="0.2">
      <c r="A66" s="32">
        <v>58</v>
      </c>
      <c r="B66" s="33">
        <v>1</v>
      </c>
      <c r="C66" s="38" t="s">
        <v>59</v>
      </c>
      <c r="D66" s="38" t="s">
        <v>59</v>
      </c>
      <c r="E66" s="32" t="s">
        <v>160</v>
      </c>
      <c r="F66" s="34" t="s">
        <v>181</v>
      </c>
      <c r="G66" s="32" t="s">
        <v>178</v>
      </c>
      <c r="H66" s="32" t="s">
        <v>55</v>
      </c>
      <c r="I66" s="32" t="s">
        <v>47</v>
      </c>
      <c r="J66" s="32" t="s">
        <v>47</v>
      </c>
      <c r="K66" s="35" t="s">
        <v>56</v>
      </c>
      <c r="L66" s="32">
        <v>300</v>
      </c>
      <c r="M66" s="32"/>
      <c r="N66" s="32"/>
      <c r="O66" s="32"/>
      <c r="P66" s="32"/>
      <c r="Q66" s="32"/>
      <c r="R66" s="32"/>
      <c r="S66" s="32">
        <v>300</v>
      </c>
      <c r="T66" s="32"/>
      <c r="U66" s="32"/>
      <c r="V66" s="32"/>
      <c r="W66" s="32"/>
      <c r="X66" s="36"/>
      <c r="Y66" s="37">
        <v>21.29</v>
      </c>
      <c r="Z66" s="30">
        <f t="shared" si="0"/>
        <v>6387</v>
      </c>
      <c r="AA66" s="39"/>
      <c r="AB66" s="39"/>
      <c r="AC66" s="39"/>
      <c r="AD66" s="39"/>
      <c r="AE66" s="39"/>
      <c r="AF66" s="42"/>
      <c r="AG66" s="42">
        <f t="shared" si="1"/>
        <v>0</v>
      </c>
      <c r="AH66" s="42"/>
      <c r="AI66" s="42">
        <f t="shared" si="2"/>
        <v>0</v>
      </c>
      <c r="AJ66" s="39"/>
    </row>
    <row r="67" spans="1:36" ht="51" x14ac:dyDescent="0.2">
      <c r="A67" s="32">
        <v>59</v>
      </c>
      <c r="B67" s="33">
        <v>1</v>
      </c>
      <c r="C67" s="38" t="s">
        <v>59</v>
      </c>
      <c r="D67" s="38" t="s">
        <v>59</v>
      </c>
      <c r="E67" s="32" t="s">
        <v>160</v>
      </c>
      <c r="F67" s="34" t="s">
        <v>182</v>
      </c>
      <c r="G67" s="32" t="s">
        <v>178</v>
      </c>
      <c r="H67" s="32" t="s">
        <v>55</v>
      </c>
      <c r="I67" s="32" t="s">
        <v>47</v>
      </c>
      <c r="J67" s="32" t="s">
        <v>47</v>
      </c>
      <c r="K67" s="35" t="s">
        <v>56</v>
      </c>
      <c r="L67" s="32">
        <v>50</v>
      </c>
      <c r="M67" s="32"/>
      <c r="N67" s="32"/>
      <c r="O67" s="32"/>
      <c r="P67" s="32"/>
      <c r="Q67" s="32"/>
      <c r="R67" s="32"/>
      <c r="S67" s="32">
        <v>50</v>
      </c>
      <c r="T67" s="32"/>
      <c r="U67" s="32"/>
      <c r="V67" s="32"/>
      <c r="W67" s="32"/>
      <c r="X67" s="36"/>
      <c r="Y67" s="37">
        <v>20.32</v>
      </c>
      <c r="Z67" s="30">
        <f t="shared" si="0"/>
        <v>1016</v>
      </c>
      <c r="AA67" s="39"/>
      <c r="AB67" s="39"/>
      <c r="AC67" s="39"/>
      <c r="AD67" s="39"/>
      <c r="AE67" s="39"/>
      <c r="AF67" s="42"/>
      <c r="AG67" s="42">
        <f t="shared" si="1"/>
        <v>0</v>
      </c>
      <c r="AH67" s="42"/>
      <c r="AI67" s="42">
        <f t="shared" si="2"/>
        <v>0</v>
      </c>
      <c r="AJ67" s="39"/>
    </row>
    <row r="68" spans="1:36" ht="51" x14ac:dyDescent="0.2">
      <c r="A68" s="32">
        <v>60</v>
      </c>
      <c r="B68" s="33">
        <v>1</v>
      </c>
      <c r="C68" s="38" t="s">
        <v>59</v>
      </c>
      <c r="D68" s="38" t="s">
        <v>59</v>
      </c>
      <c r="E68" s="32" t="s">
        <v>160</v>
      </c>
      <c r="F68" s="34" t="s">
        <v>183</v>
      </c>
      <c r="G68" s="32" t="s">
        <v>133</v>
      </c>
      <c r="H68" s="32" t="s">
        <v>55</v>
      </c>
      <c r="I68" s="32" t="s">
        <v>47</v>
      </c>
      <c r="J68" s="32" t="s">
        <v>47</v>
      </c>
      <c r="K68" s="35" t="s">
        <v>56</v>
      </c>
      <c r="L68" s="32">
        <v>50</v>
      </c>
      <c r="M68" s="32"/>
      <c r="N68" s="32"/>
      <c r="O68" s="32"/>
      <c r="P68" s="32"/>
      <c r="Q68" s="32"/>
      <c r="R68" s="32"/>
      <c r="S68" s="32">
        <v>50</v>
      </c>
      <c r="T68" s="32"/>
      <c r="U68" s="32"/>
      <c r="V68" s="32"/>
      <c r="W68" s="32"/>
      <c r="X68" s="36"/>
      <c r="Y68" s="37">
        <v>76.349999999999994</v>
      </c>
      <c r="Z68" s="30">
        <f t="shared" ref="Z68" si="12">Y68*L68</f>
        <v>3817.4999999999995</v>
      </c>
      <c r="AA68" s="39"/>
      <c r="AB68" s="39"/>
      <c r="AC68" s="39"/>
      <c r="AD68" s="39"/>
      <c r="AE68" s="39"/>
      <c r="AF68" s="42"/>
      <c r="AG68" s="42">
        <f t="shared" ref="AG68" si="13">AF68*L68</f>
        <v>0</v>
      </c>
      <c r="AH68" s="42"/>
      <c r="AI68" s="42">
        <f t="shared" ref="AI68" si="14">AH68*L68</f>
        <v>0</v>
      </c>
      <c r="AJ68" s="39"/>
    </row>
    <row r="69" spans="1:36" ht="32.25" customHeight="1" x14ac:dyDescent="0.2">
      <c r="A69" s="45" t="s">
        <v>52</v>
      </c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31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7"/>
      <c r="Y69" s="28"/>
      <c r="Z69" s="27">
        <f>SUM(Z9:Z68)</f>
        <v>396437.39999999997</v>
      </c>
      <c r="AA69" s="39"/>
      <c r="AB69" s="39"/>
      <c r="AC69" s="39"/>
      <c r="AD69" s="39"/>
      <c r="AE69" s="39"/>
      <c r="AF69" s="42"/>
      <c r="AG69" s="43">
        <f>SUM(AG9:AG68)</f>
        <v>0</v>
      </c>
      <c r="AH69" s="40"/>
      <c r="AI69" s="43">
        <f>SUM(AI9:AI68)</f>
        <v>0</v>
      </c>
      <c r="AJ69" s="41"/>
    </row>
    <row r="70" spans="1:36" ht="18" customHeight="1" x14ac:dyDescent="0.2"/>
    <row r="71" spans="1:36" ht="45" customHeight="1" x14ac:dyDescent="0.2">
      <c r="A71" s="47" t="s">
        <v>37</v>
      </c>
      <c r="B71" s="47"/>
      <c r="C71" s="47"/>
      <c r="D71" s="47"/>
      <c r="E71" s="48" t="s">
        <v>39</v>
      </c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24"/>
    </row>
    <row r="72" spans="1:36" ht="156" customHeight="1" x14ac:dyDescent="0.2">
      <c r="A72" s="47" t="s">
        <v>40</v>
      </c>
      <c r="B72" s="47"/>
      <c r="C72" s="47"/>
      <c r="D72" s="47"/>
      <c r="E72" s="49" t="s">
        <v>53</v>
      </c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25"/>
    </row>
    <row r="73" spans="1:36" x14ac:dyDescent="0.2">
      <c r="D73" s="1"/>
      <c r="E73" s="1"/>
      <c r="F73"/>
      <c r="G73"/>
      <c r="H73"/>
      <c r="I73"/>
      <c r="J73"/>
      <c r="K73"/>
    </row>
    <row r="74" spans="1:36" ht="15" x14ac:dyDescent="0.25">
      <c r="C74" s="11"/>
      <c r="D74" s="12"/>
      <c r="E74" s="12"/>
      <c r="F74" s="11"/>
      <c r="G74" s="11"/>
      <c r="H74" s="11"/>
      <c r="I74" s="11"/>
      <c r="J74"/>
      <c r="K74"/>
    </row>
    <row r="75" spans="1:36" ht="8.25" customHeight="1" x14ac:dyDescent="0.25">
      <c r="C75" s="11"/>
      <c r="D75" s="13"/>
      <c r="E75" s="14"/>
      <c r="F75" s="15"/>
      <c r="G75" s="16"/>
      <c r="H75" s="16"/>
      <c r="I75" s="16"/>
      <c r="J75"/>
      <c r="K75"/>
    </row>
    <row r="76" spans="1:36" ht="12.75" customHeight="1" x14ac:dyDescent="0.25">
      <c r="C76" s="11"/>
      <c r="D76" s="46"/>
      <c r="E76" s="46"/>
      <c r="F76" s="46"/>
      <c r="G76" s="17" t="s">
        <v>30</v>
      </c>
      <c r="H76" s="18"/>
      <c r="I76" s="12"/>
      <c r="J76"/>
      <c r="K76"/>
    </row>
    <row r="77" spans="1:36" ht="7.5" customHeight="1" x14ac:dyDescent="0.25">
      <c r="C77" s="11"/>
      <c r="D77" s="19"/>
      <c r="E77" s="11"/>
      <c r="F77" s="12"/>
      <c r="G77" s="12"/>
      <c r="H77" s="17"/>
      <c r="I77" s="20"/>
      <c r="J77"/>
      <c r="K77"/>
    </row>
    <row r="78" spans="1:36" ht="13.5" customHeight="1" x14ac:dyDescent="0.25">
      <c r="C78" s="11"/>
      <c r="D78" s="46"/>
      <c r="E78" s="46"/>
      <c r="F78" s="46"/>
      <c r="G78" s="17" t="s">
        <v>31</v>
      </c>
      <c r="H78" s="17"/>
      <c r="I78" s="20"/>
      <c r="J78"/>
      <c r="K78"/>
    </row>
    <row r="79" spans="1:36" ht="15" x14ac:dyDescent="0.25">
      <c r="C79" s="11"/>
      <c r="D79" s="13"/>
      <c r="E79" s="11"/>
      <c r="F79" s="12"/>
      <c r="G79" s="16"/>
      <c r="H79" s="16"/>
      <c r="I79" s="16"/>
      <c r="J79"/>
      <c r="K79"/>
    </row>
    <row r="80" spans="1:36" ht="13.5" customHeight="1" x14ac:dyDescent="0.25">
      <c r="C80" s="11"/>
      <c r="D80" s="46"/>
      <c r="E80" s="46"/>
      <c r="F80" s="46"/>
      <c r="G80" s="21" t="s">
        <v>32</v>
      </c>
      <c r="H80" s="16"/>
      <c r="I80" s="16"/>
      <c r="J80"/>
      <c r="K80"/>
    </row>
    <row r="81" spans="3:11" ht="15" x14ac:dyDescent="0.25">
      <c r="C81" s="11"/>
      <c r="D81" s="13"/>
      <c r="E81" s="22"/>
      <c r="F81" s="15"/>
      <c r="G81" s="16"/>
      <c r="H81" s="16"/>
      <c r="I81" s="16"/>
      <c r="J81"/>
      <c r="K81"/>
    </row>
    <row r="82" spans="3:11" ht="15" x14ac:dyDescent="0.25">
      <c r="C82" s="11"/>
      <c r="D82" s="13"/>
      <c r="E82" s="22"/>
      <c r="F82" s="15"/>
      <c r="G82" s="16"/>
      <c r="H82" s="16"/>
      <c r="I82" s="16"/>
      <c r="J82"/>
      <c r="K82"/>
    </row>
    <row r="83" spans="3:11" ht="15" x14ac:dyDescent="0.25">
      <c r="C83" s="11" t="s">
        <v>33</v>
      </c>
      <c r="D83" s="13"/>
      <c r="E83" s="23"/>
      <c r="F83" s="16"/>
      <c r="G83" s="16"/>
      <c r="H83" s="16"/>
      <c r="I83" s="16"/>
      <c r="J83"/>
      <c r="K83"/>
    </row>
    <row r="84" spans="3:11" ht="15" x14ac:dyDescent="0.25">
      <c r="C84" s="11"/>
      <c r="D84" s="11"/>
      <c r="E84" s="11"/>
      <c r="F84" s="16" t="s">
        <v>44</v>
      </c>
      <c r="G84" s="12"/>
      <c r="H84" s="12"/>
      <c r="I84" s="12"/>
    </row>
    <row r="85" spans="3:11" ht="15" x14ac:dyDescent="0.25">
      <c r="C85" s="11"/>
      <c r="D85" s="11"/>
      <c r="E85" s="11"/>
      <c r="F85" s="12"/>
      <c r="G85" s="12"/>
      <c r="H85" s="12"/>
      <c r="I85" s="12"/>
    </row>
    <row r="86" spans="3:11" ht="15" x14ac:dyDescent="0.25">
      <c r="C86" s="11"/>
      <c r="D86" s="11"/>
      <c r="E86" s="11"/>
      <c r="F86" s="12"/>
      <c r="G86" s="12"/>
      <c r="H86" s="12"/>
      <c r="I86" s="12"/>
    </row>
    <row r="87" spans="3:11" ht="15" x14ac:dyDescent="0.25">
      <c r="C87" s="11"/>
      <c r="D87" s="11"/>
      <c r="E87" s="11"/>
      <c r="F87" s="12"/>
      <c r="G87" s="12"/>
      <c r="H87" s="12"/>
      <c r="I87" s="12"/>
    </row>
    <row r="88" spans="3:11" ht="15" x14ac:dyDescent="0.25">
      <c r="C88" s="11"/>
      <c r="D88" s="11"/>
      <c r="E88" s="11"/>
      <c r="F88" s="12"/>
      <c r="G88" s="12"/>
      <c r="H88" s="12"/>
      <c r="I88" s="12"/>
    </row>
    <row r="89" spans="3:11" ht="15" x14ac:dyDescent="0.25">
      <c r="C89" s="11"/>
      <c r="D89" s="11"/>
      <c r="E89" s="11"/>
      <c r="F89" s="12"/>
      <c r="G89" s="12"/>
      <c r="H89" s="12"/>
      <c r="I89" s="12"/>
    </row>
    <row r="90" spans="3:11" ht="15" x14ac:dyDescent="0.25">
      <c r="C90" s="11"/>
      <c r="D90" s="11"/>
      <c r="E90" s="11"/>
      <c r="F90" s="12"/>
      <c r="G90" s="12"/>
      <c r="H90" s="12"/>
      <c r="I90" s="12"/>
    </row>
  </sheetData>
  <autoFilter ref="A8:AJ69"/>
  <mergeCells count="13">
    <mergeCell ref="E3:L3"/>
    <mergeCell ref="E4:L4"/>
    <mergeCell ref="E5:L5"/>
    <mergeCell ref="M7:X7"/>
    <mergeCell ref="AA7:AJ7"/>
    <mergeCell ref="A69:K69"/>
    <mergeCell ref="D80:F80"/>
    <mergeCell ref="A71:D71"/>
    <mergeCell ref="E71:AI71"/>
    <mergeCell ref="A72:D72"/>
    <mergeCell ref="E72:AI72"/>
    <mergeCell ref="D76:F76"/>
    <mergeCell ref="D78:F78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2023-04-11T05:40:31Z</cp:lastPrinted>
  <dcterms:created xsi:type="dcterms:W3CDTF">2013-09-25T03:40:45Z</dcterms:created>
  <dcterms:modified xsi:type="dcterms:W3CDTF">2023-06-30T09:44:56Z</dcterms:modified>
</cp:coreProperties>
</file>